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660" windowHeight="13320" activeTab="0"/>
  </bookViews>
  <sheets>
    <sheet name="Coeficiente Variança" sheetId="1" r:id="rId1"/>
    <sheet name="mes a mes" sheetId="2" r:id="rId2"/>
    <sheet name="mes a mes REGULARIDADE" sheetId="3" r:id="rId3"/>
    <sheet name="CONTROLE" sheetId="4" r:id="rId4"/>
    <sheet name="VIGILANCIA" sheetId="5" r:id="rId5"/>
    <sheet name="Comparação Controle e Vigi" sheetId="6" r:id="rId6"/>
  </sheets>
  <externalReferences>
    <externalReference r:id="rId9"/>
  </externalReferences>
  <definedNames>
    <definedName name="_xlnm.Print_Area" localSheetId="0">'Coeficiente Variança'!$A$1:$H$38</definedName>
    <definedName name="_xlnm.Print_Area" localSheetId="5">'Comparação Controle e Vigi'!$A$1:$H$38</definedName>
    <definedName name="_xlnm.Print_Area" localSheetId="3">'CONTROLE'!$A$1:$F$36</definedName>
    <definedName name="_xlnm.Print_Area" localSheetId="1">'mes a mes'!$A$1:$Q$40</definedName>
    <definedName name="_xlnm.Print_Area" localSheetId="2">'mes a mes REGULARIDADE'!$A$1:$Q$39</definedName>
    <definedName name="_xlnm.Print_Area" localSheetId="4">'VIGILANCIA'!$A$1:$P$40</definedName>
    <definedName name="DATABASE">'[1]VIGILANCIA_SAA_MENSAL_2009'!#REF!</definedName>
  </definedNames>
  <calcPr fullCalcOnLoad="1"/>
</workbook>
</file>

<file path=xl/comments5.xml><?xml version="1.0" encoding="utf-8"?>
<comments xmlns="http://schemas.openxmlformats.org/spreadsheetml/2006/main">
  <authors>
    <author>SESA</author>
  </authors>
  <commentList>
    <comment ref="H19" authorId="0">
      <text>
        <r>
          <rPr>
            <b/>
            <sz val="9"/>
            <rFont val="Tahoma"/>
            <family val="0"/>
          </rPr>
          <t>SESA: Resultado de 10 mg/l Fluoreto alimentado incorretamente no SISAGUA. Revisado atraves do laudo amostra nº 198/10 de 23/nov/2010 emitido pela UNICENTRO e devidamente corrigido nessa Planilha (constatado que o resultado obtido foi de 1,25 mg/Fluoreto) JOSÉ LUIZ NISHIHARA PINTO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<sst xmlns="http://schemas.openxmlformats.org/spreadsheetml/2006/main" count="528" uniqueCount="102">
  <si>
    <t>Regional de Saúde</t>
  </si>
  <si>
    <t>PARANAGUA</t>
  </si>
  <si>
    <t>CURITIBA</t>
  </si>
  <si>
    <t>SÃO JOSE DOS PINHAIS</t>
  </si>
  <si>
    <t>COLOMBO</t>
  </si>
  <si>
    <t>ARAUCARIA</t>
  </si>
  <si>
    <t>PINHAIS</t>
  </si>
  <si>
    <t>CAMPO LARGO</t>
  </si>
  <si>
    <t>ALMIRANTE TAMADARÉ</t>
  </si>
  <si>
    <t>PIRAQUARA</t>
  </si>
  <si>
    <t>FAZENDA RIO GRANDE</t>
  </si>
  <si>
    <t>PONTA GROSSA</t>
  </si>
  <si>
    <t>CASTRO</t>
  </si>
  <si>
    <t>IRATI</t>
  </si>
  <si>
    <t>GUARAPUAVA</t>
  </si>
  <si>
    <t>UNÃO DA VITORIA</t>
  </si>
  <si>
    <t>PATO BRANCO</t>
  </si>
  <si>
    <t>FRANCISCO BELTRÃO</t>
  </si>
  <si>
    <t>FOZ DO IGUAÇU</t>
  </si>
  <si>
    <t>CASCAVEL</t>
  </si>
  <si>
    <t>CAMPO MOURAO</t>
  </si>
  <si>
    <t>UMUARAMA</t>
  </si>
  <si>
    <t>CIANORTE</t>
  </si>
  <si>
    <t>PARANAVAI</t>
  </si>
  <si>
    <t>MARINGA</t>
  </si>
  <si>
    <t>SARANDI</t>
  </si>
  <si>
    <t>APUCARANA</t>
  </si>
  <si>
    <t>ARAPONGAS</t>
  </si>
  <si>
    <t>LONDRINA</t>
  </si>
  <si>
    <t>CAMBÉ</t>
  </si>
  <si>
    <t>ROLANDIA</t>
  </si>
  <si>
    <t>TOLEDO</t>
  </si>
  <si>
    <t>TELEMACO BORBA</t>
  </si>
  <si>
    <t>16 RS</t>
  </si>
  <si>
    <t>17 RS</t>
  </si>
  <si>
    <t>11 RS</t>
  </si>
  <si>
    <t>10 RS</t>
  </si>
  <si>
    <t>02 RS</t>
  </si>
  <si>
    <t>03 RS</t>
  </si>
  <si>
    <t>13 RS</t>
  </si>
  <si>
    <t>09 RS</t>
  </si>
  <si>
    <t>08 RS</t>
  </si>
  <si>
    <t>04 RS</t>
  </si>
  <si>
    <t>15 RS</t>
  </si>
  <si>
    <t>01 RS</t>
  </si>
  <si>
    <t>14 RS</t>
  </si>
  <si>
    <t>07 RS</t>
  </si>
  <si>
    <t>21 RS</t>
  </si>
  <si>
    <t>20 RS</t>
  </si>
  <si>
    <t>12 RS</t>
  </si>
  <si>
    <t>06 RS</t>
  </si>
  <si>
    <t>Municipio</t>
  </si>
  <si>
    <t>05 RS</t>
  </si>
  <si>
    <t>NC</t>
  </si>
  <si>
    <t>% valores entre 0,0 a 0,544 mg F/L</t>
  </si>
  <si>
    <t>% valores entre 0,545 a 0,944 mg F/L</t>
  </si>
  <si>
    <t>% valores entre 0,945 a 1,544 mg F/L</t>
  </si>
  <si>
    <t>% valores maior 1,544 mg F/L</t>
  </si>
  <si>
    <t>% cumprimento Meta</t>
  </si>
  <si>
    <t>Nº Amostras Realizadas 2010 na            Rede Distribuição</t>
  </si>
  <si>
    <t>Nº Amostras Obrigatorias pela            Diretriz Nacional</t>
  </si>
  <si>
    <t>VIGILANCIA Media Fluoreto 2010            (mg/L F)</t>
  </si>
  <si>
    <t>Nº AMOSTRAS entre 0,0 a 0,544 mg F/L</t>
  </si>
  <si>
    <t xml:space="preserve"> Nº AMOSTRAS entre 0,545 a 0,944 mg F/L</t>
  </si>
  <si>
    <t>Nº AMOSTRAS entre 0,945 a 1,544 mg F/L</t>
  </si>
  <si>
    <t>Nº AMOSTRAS maior 1,544 mg F/L</t>
  </si>
  <si>
    <t>Nº Amostras Realizadas na           Rede Distribuição</t>
  </si>
  <si>
    <t>Nº Amostras Realizadas na            Saída Tratamento</t>
  </si>
  <si>
    <t>Media anual Fluoreto         (mg/L F)</t>
  </si>
  <si>
    <t>Dados do CONTROLE (ano 2010)</t>
  </si>
  <si>
    <t>Fonte: SISAGUA-Sistema de Informações do VIGIAGUA - SESA/PR</t>
  </si>
  <si>
    <t>MEDIA DE TODOS MUNICIPIOS</t>
  </si>
  <si>
    <t>Valor Maximo Encontrado</t>
  </si>
  <si>
    <t>DADOS da VIGILÂNCIA  (ANO 2010)</t>
  </si>
  <si>
    <t>MUNICIPIOS DE: CAMPO MOURÃO; PARANAGUÁ e UNIÃO DA VITÓRIA não HOUVE registro de analises do parametro fluoreto em 2010</t>
  </si>
  <si>
    <t>-</t>
  </si>
  <si>
    <t>"MEDIA"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</si>
  <si>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</si>
  <si>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</si>
  <si>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</si>
  <si>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</si>
  <si>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</si>
  <si>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</si>
  <si>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</si>
  <si>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</si>
  <si>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</si>
  <si>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</si>
  <si>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</si>
  <si>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</si>
  <si>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</si>
  <si>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ANALISES DE FLUORETO REALIZADAS PELA VIGILÂNCIA, SEGUNDO O MÊS DE REFERENCIA DA COLETA DA AMOSTRA  (ANO 2010)</t>
  </si>
  <si>
    <t>Nº Amostras Obrigatorias pela Diretriz Nacional (Mensal)</t>
  </si>
  <si>
    <t>BOA REAGULARIDADE = coleta todos os meses do ano</t>
  </si>
  <si>
    <t>MÉDIA REGULARIDADE  = coleta &gt; ou = 6 meses</t>
  </si>
  <si>
    <t>BAIXA REGULARIDADE = coleta &lt; ou = 5 meses</t>
  </si>
  <si>
    <t>Resultado maior 1,0 mg/L Fluoreto</t>
  </si>
  <si>
    <t>Resultado maior 1,5 mg/L Fluoreto</t>
  </si>
  <si>
    <t>Media menor 0,6 mg/L Fluoreto</t>
  </si>
  <si>
    <t xml:space="preserve">COMPARAÇÃO ENTRE MEDIAS  (CONTROLE e VIGILÂNCIA) </t>
  </si>
  <si>
    <t>Media Aritmetica</t>
  </si>
  <si>
    <t xml:space="preserve">Desvio Padrão </t>
  </si>
  <si>
    <t>Coeficiente de Variancia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</si>
</sst>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"/>
    <numFmt numFmtId="174" formatCode="0.0"/>
    <numFmt numFmtId="175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5"/>
      <color indexed="8"/>
      <name val="Calibri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43" fontId="4" fillId="32" borderId="10" xfId="51" applyFont="1" applyFill="1" applyBorder="1" applyAlignment="1">
      <alignment/>
    </xf>
    <xf numFmtId="167" fontId="4" fillId="32" borderId="10" xfId="51" applyNumberFormat="1" applyFont="1" applyFill="1" applyBorder="1" applyAlignment="1">
      <alignment horizontal="center"/>
    </xf>
    <xf numFmtId="43" fontId="4" fillId="32" borderId="10" xfId="51" applyFont="1" applyFill="1" applyBorder="1" applyAlignment="1">
      <alignment horizontal="right"/>
    </xf>
    <xf numFmtId="167" fontId="4" fillId="32" borderId="10" xfId="51" applyNumberFormat="1" applyFont="1" applyFill="1" applyBorder="1" applyAlignment="1">
      <alignment horizontal="right"/>
    </xf>
    <xf numFmtId="43" fontId="4" fillId="32" borderId="10" xfId="0" applyNumberFormat="1" applyFont="1" applyFill="1" applyBorder="1" applyAlignment="1">
      <alignment/>
    </xf>
    <xf numFmtId="167" fontId="4" fillId="32" borderId="10" xfId="51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166" fontId="4" fillId="32" borderId="10" xfId="51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174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166" fontId="6" fillId="32" borderId="0" xfId="0" applyNumberFormat="1" applyFont="1" applyFill="1" applyAlignment="1">
      <alignment vertical="center"/>
    </xf>
    <xf numFmtId="174" fontId="0" fillId="32" borderId="0" xfId="0" applyNumberFormat="1" applyFill="1" applyAlignment="1">
      <alignment/>
    </xf>
    <xf numFmtId="166" fontId="4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67" fontId="4" fillId="32" borderId="10" xfId="51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7" fontId="4" fillId="33" borderId="10" xfId="51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1" fillId="10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167" fontId="10" fillId="32" borderId="10" xfId="51" applyNumberFormat="1" applyFont="1" applyFill="1" applyBorder="1" applyAlignment="1">
      <alignment horizontal="center" vertical="center" wrapText="1"/>
    </xf>
    <xf numFmtId="175" fontId="10" fillId="32" borderId="10" xfId="51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0" fillId="32" borderId="16" xfId="0" applyFill="1" applyBorder="1" applyAlignment="1">
      <alignment/>
    </xf>
    <xf numFmtId="166" fontId="6" fillId="32" borderId="16" xfId="0" applyNumberFormat="1" applyFont="1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0" xfId="0" applyFill="1" applyBorder="1" applyAlignment="1">
      <alignment/>
    </xf>
    <xf numFmtId="174" fontId="0" fillId="32" borderId="0" xfId="0" applyNumberFormat="1" applyFill="1" applyBorder="1" applyAlignment="1">
      <alignment/>
    </xf>
    <xf numFmtId="0" fontId="0" fillId="32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43" fontId="4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4" xfId="0" applyFill="1" applyBorder="1" applyAlignment="1">
      <alignment/>
    </xf>
    <xf numFmtId="165" fontId="4" fillId="32" borderId="10" xfId="0" applyNumberFormat="1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ariely.daniel\AppData\Local\Microsoft\Windows\Temporary%20Internet%20Files\Content.Outlook\LFNZ6B4A\VIGILANCIA_SAA_MENSAL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ILANCIA_SAA_MENSAL_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85" zoomScaleSheetLayoutView="85" zoomScalePageLayoutView="0" workbookViewId="0" topLeftCell="A10">
      <selection activeCell="J37" sqref="J37"/>
    </sheetView>
  </sheetViews>
  <sheetFormatPr defaultColWidth="9.140625" defaultRowHeight="15"/>
  <cols>
    <col min="1" max="1" width="5.00390625" style="0" customWidth="1"/>
    <col min="2" max="2" width="18.421875" style="0" customWidth="1"/>
    <col min="3" max="3" width="25.00390625" style="0" bestFit="1" customWidth="1"/>
    <col min="4" max="4" width="18.8515625" style="0" customWidth="1"/>
    <col min="5" max="5" width="20.8515625" style="0" customWidth="1"/>
    <col min="6" max="6" width="13.140625" style="0" customWidth="1"/>
    <col min="7" max="14" width="13.7109375" style="0" customWidth="1"/>
    <col min="15" max="15" width="12.140625" style="0" customWidth="1"/>
    <col min="16" max="16" width="10.421875" style="0" customWidth="1"/>
    <col min="17" max="17" width="15.140625" style="0" customWidth="1"/>
    <col min="18" max="18" width="15.00390625" style="0" customWidth="1"/>
    <col min="19" max="19" width="12.57421875" style="0" customWidth="1"/>
  </cols>
  <sheetData>
    <row r="1" spans="1:8" ht="41.25" customHeight="1">
      <c r="A1" s="4"/>
      <c r="B1" s="84" t="s">
        <v>0</v>
      </c>
      <c r="C1" s="84" t="s">
        <v>51</v>
      </c>
      <c r="D1" s="84" t="s">
        <v>98</v>
      </c>
      <c r="E1" s="84"/>
      <c r="F1" s="82" t="s">
        <v>99</v>
      </c>
      <c r="G1" s="82" t="s">
        <v>100</v>
      </c>
      <c r="H1" s="82" t="s">
        <v>101</v>
      </c>
    </row>
    <row r="2" spans="1:8" ht="47.25">
      <c r="A2" s="5"/>
      <c r="B2" s="84"/>
      <c r="C2" s="84"/>
      <c r="D2" s="6" t="s">
        <v>68</v>
      </c>
      <c r="E2" s="6" t="s">
        <v>61</v>
      </c>
      <c r="F2" s="83"/>
      <c r="G2" s="83"/>
      <c r="H2" s="83"/>
    </row>
    <row r="3" spans="1:8" ht="19.5" customHeight="1">
      <c r="A3" s="16">
        <v>1</v>
      </c>
      <c r="B3" s="17" t="s">
        <v>37</v>
      </c>
      <c r="C3" s="7" t="s">
        <v>8</v>
      </c>
      <c r="D3" s="8">
        <v>0.72</v>
      </c>
      <c r="E3" s="12">
        <v>0.7743396226415092</v>
      </c>
      <c r="F3" s="81">
        <v>0.7743396226415095</v>
      </c>
      <c r="G3" s="81">
        <v>0.27687720801802435</v>
      </c>
      <c r="H3" s="81">
        <v>35.75655951499827</v>
      </c>
    </row>
    <row r="4" spans="1:8" ht="19.5" customHeight="1">
      <c r="A4" s="16">
        <v>2</v>
      </c>
      <c r="B4" s="17" t="s">
        <v>33</v>
      </c>
      <c r="C4" s="7" t="s">
        <v>26</v>
      </c>
      <c r="D4" s="8">
        <v>0.8</v>
      </c>
      <c r="E4" s="12">
        <v>0.7975572519083968</v>
      </c>
      <c r="F4" s="81">
        <v>0.7975572519083968</v>
      </c>
      <c r="G4" s="81">
        <v>0.17362245336473647</v>
      </c>
      <c r="H4" s="81">
        <v>21.769277747684228</v>
      </c>
    </row>
    <row r="5" spans="1:8" ht="19.5" customHeight="1">
      <c r="A5" s="16">
        <v>3</v>
      </c>
      <c r="B5" s="17" t="s">
        <v>33</v>
      </c>
      <c r="C5" s="7" t="s">
        <v>27</v>
      </c>
      <c r="D5" s="8">
        <v>0.78</v>
      </c>
      <c r="E5" s="8">
        <v>0.7247741935483871</v>
      </c>
      <c r="F5" s="81">
        <v>0.7247096774193548</v>
      </c>
      <c r="G5" s="81">
        <v>0.20143417498972685</v>
      </c>
      <c r="H5" s="81">
        <v>27.795154565483543</v>
      </c>
    </row>
    <row r="6" spans="1:8" ht="19.5" customHeight="1">
      <c r="A6" s="16">
        <v>4</v>
      </c>
      <c r="B6" s="17" t="s">
        <v>37</v>
      </c>
      <c r="C6" s="7" t="s">
        <v>5</v>
      </c>
      <c r="D6" s="8">
        <v>0.83</v>
      </c>
      <c r="E6" s="76">
        <v>0.36</v>
      </c>
      <c r="F6" s="81">
        <v>0.3611931818181813</v>
      </c>
      <c r="G6" s="81">
        <v>0.13111498621587836</v>
      </c>
      <c r="H6" s="81">
        <v>36.300515296515066</v>
      </c>
    </row>
    <row r="7" spans="1:8" ht="19.5" customHeight="1">
      <c r="A7" s="16">
        <v>5</v>
      </c>
      <c r="B7" s="17" t="s">
        <v>34</v>
      </c>
      <c r="C7" s="7" t="s">
        <v>29</v>
      </c>
      <c r="D7" s="8">
        <v>0.74</v>
      </c>
      <c r="E7" s="76">
        <v>0.5410851063829791</v>
      </c>
      <c r="F7" s="81">
        <v>0.5410851063829791</v>
      </c>
      <c r="G7" s="81">
        <v>0.15416226325971344</v>
      </c>
      <c r="H7" s="81">
        <v>28.491315218459857</v>
      </c>
    </row>
    <row r="8" spans="1:8" ht="19.5" customHeight="1">
      <c r="A8" s="16">
        <v>6</v>
      </c>
      <c r="B8" s="17" t="s">
        <v>37</v>
      </c>
      <c r="C8" s="7" t="s">
        <v>7</v>
      </c>
      <c r="D8" s="8">
        <v>0.8</v>
      </c>
      <c r="E8" s="12">
        <v>0.7585</v>
      </c>
      <c r="F8" s="81">
        <v>0.7585</v>
      </c>
      <c r="G8" s="81">
        <v>0.12370974092608919</v>
      </c>
      <c r="H8" s="81">
        <v>16.30978786105329</v>
      </c>
    </row>
    <row r="9" spans="1:8" ht="19.5" customHeight="1">
      <c r="A9" s="16">
        <v>7</v>
      </c>
      <c r="B9" s="17" t="s">
        <v>35</v>
      </c>
      <c r="C9" s="7" t="s">
        <v>20</v>
      </c>
      <c r="D9" s="8">
        <v>0.78</v>
      </c>
      <c r="E9" s="17" t="s">
        <v>75</v>
      </c>
      <c r="F9" s="81"/>
      <c r="G9" s="81"/>
      <c r="H9" s="81"/>
    </row>
    <row r="10" spans="1:8" ht="19.5" customHeight="1">
      <c r="A10" s="16">
        <v>8</v>
      </c>
      <c r="B10" s="17" t="s">
        <v>36</v>
      </c>
      <c r="C10" s="7" t="s">
        <v>19</v>
      </c>
      <c r="D10" s="8">
        <v>0.76</v>
      </c>
      <c r="E10" s="12">
        <v>0.8119811320754717</v>
      </c>
      <c r="F10" s="81">
        <v>0.8119811320754716</v>
      </c>
      <c r="G10" s="81">
        <v>0.18483670946113737</v>
      </c>
      <c r="H10" s="81">
        <v>22.763670504101967</v>
      </c>
    </row>
    <row r="11" spans="1:8" ht="19.5" customHeight="1">
      <c r="A11" s="16">
        <v>9</v>
      </c>
      <c r="B11" s="17" t="s">
        <v>38</v>
      </c>
      <c r="C11" s="7" t="s">
        <v>12</v>
      </c>
      <c r="D11" s="8">
        <v>0.76</v>
      </c>
      <c r="E11" s="12">
        <v>0.6831034482758621</v>
      </c>
      <c r="F11" s="81">
        <v>0.6831034482758621</v>
      </c>
      <c r="G11" s="81">
        <v>0.25077171531488646</v>
      </c>
      <c r="H11" s="81">
        <v>36.710649894657784</v>
      </c>
    </row>
    <row r="12" spans="1:8" ht="19.5" customHeight="1">
      <c r="A12" s="16">
        <v>10</v>
      </c>
      <c r="B12" s="17" t="s">
        <v>39</v>
      </c>
      <c r="C12" s="7" t="s">
        <v>22</v>
      </c>
      <c r="D12" s="8">
        <v>0.84</v>
      </c>
      <c r="E12" s="12">
        <v>0.6259523809523811</v>
      </c>
      <c r="F12" s="81">
        <v>0.6259523809523811</v>
      </c>
      <c r="G12" s="81">
        <v>0.13759359606144234</v>
      </c>
      <c r="H12" s="81">
        <v>21.98147978159215</v>
      </c>
    </row>
    <row r="13" spans="1:8" ht="19.5" customHeight="1">
      <c r="A13" s="16">
        <v>11</v>
      </c>
      <c r="B13" s="17" t="s">
        <v>37</v>
      </c>
      <c r="C13" s="7" t="s">
        <v>4</v>
      </c>
      <c r="D13" s="8">
        <v>0.78</v>
      </c>
      <c r="E13" s="12">
        <v>0.8257136150234744</v>
      </c>
      <c r="F13" s="81">
        <v>0.8257136150234738</v>
      </c>
      <c r="G13" s="81">
        <v>0.2463952333000846</v>
      </c>
      <c r="H13" s="81">
        <v>29.840277405754044</v>
      </c>
    </row>
    <row r="14" spans="1:8" ht="19.5" customHeight="1">
      <c r="A14" s="16">
        <v>12</v>
      </c>
      <c r="B14" s="17" t="s">
        <v>37</v>
      </c>
      <c r="C14" s="7" t="s">
        <v>2</v>
      </c>
      <c r="D14" s="8">
        <v>0.78</v>
      </c>
      <c r="E14" s="12">
        <v>0.7735805084745762</v>
      </c>
      <c r="F14" s="81">
        <v>0.773580508474573</v>
      </c>
      <c r="G14" s="81">
        <v>0.1307085587852748</v>
      </c>
      <c r="H14" s="81">
        <v>16.896568276134516</v>
      </c>
    </row>
    <row r="15" spans="1:8" ht="19.5" customHeight="1">
      <c r="A15" s="16">
        <v>13</v>
      </c>
      <c r="B15" s="17" t="s">
        <v>37</v>
      </c>
      <c r="C15" s="7" t="s">
        <v>10</v>
      </c>
      <c r="D15" s="8">
        <v>0.84</v>
      </c>
      <c r="E15" s="12">
        <v>0.8293181818181821</v>
      </c>
      <c r="F15" s="81">
        <v>0.8293181818181818</v>
      </c>
      <c r="G15" s="81">
        <v>0.2986745738376167</v>
      </c>
      <c r="H15" s="81">
        <v>36.014473140189466</v>
      </c>
    </row>
    <row r="16" spans="1:8" ht="19.5" customHeight="1">
      <c r="A16" s="16">
        <v>14</v>
      </c>
      <c r="B16" s="17" t="s">
        <v>40</v>
      </c>
      <c r="C16" s="7" t="s">
        <v>18</v>
      </c>
      <c r="D16" s="8">
        <v>0.77</v>
      </c>
      <c r="E16" s="12">
        <v>0.8291304347826086</v>
      </c>
      <c r="F16" s="81">
        <v>0.8291304347826086</v>
      </c>
      <c r="G16" s="81">
        <v>0.2282057495560413</v>
      </c>
      <c r="H16" s="81">
        <v>27.523504141525695</v>
      </c>
    </row>
    <row r="17" spans="1:8" ht="19.5" customHeight="1">
      <c r="A17" s="16">
        <v>15</v>
      </c>
      <c r="B17" s="17" t="s">
        <v>41</v>
      </c>
      <c r="C17" s="7" t="s">
        <v>17</v>
      </c>
      <c r="D17" s="8">
        <v>0.73</v>
      </c>
      <c r="E17" s="76">
        <v>0.55675</v>
      </c>
      <c r="F17" s="81">
        <v>0.55675</v>
      </c>
      <c r="G17" s="81">
        <v>0.26979956718203396</v>
      </c>
      <c r="H17" s="81">
        <v>48.459733665385535</v>
      </c>
    </row>
    <row r="18" spans="1:8" ht="19.5" customHeight="1">
      <c r="A18" s="16">
        <v>16</v>
      </c>
      <c r="B18" s="17" t="s">
        <v>52</v>
      </c>
      <c r="C18" s="7" t="s">
        <v>14</v>
      </c>
      <c r="D18" s="8">
        <v>0.86</v>
      </c>
      <c r="E18" s="7">
        <v>0</v>
      </c>
      <c r="F18" s="81"/>
      <c r="G18" s="81"/>
      <c r="H18" s="81"/>
    </row>
    <row r="19" spans="1:8" ht="19.5" customHeight="1">
      <c r="A19" s="16">
        <v>17</v>
      </c>
      <c r="B19" s="17" t="s">
        <v>42</v>
      </c>
      <c r="C19" s="7" t="s">
        <v>13</v>
      </c>
      <c r="D19" s="8">
        <v>0.78</v>
      </c>
      <c r="E19" s="12">
        <v>0.74</v>
      </c>
      <c r="F19" s="81">
        <v>0.7416751269035532</v>
      </c>
      <c r="G19" s="81">
        <v>0.30879577829772803</v>
      </c>
      <c r="H19" s="81">
        <v>41.634910905928706</v>
      </c>
    </row>
    <row r="20" spans="1:8" ht="19.5" customHeight="1">
      <c r="A20" s="16">
        <v>18</v>
      </c>
      <c r="B20" s="17" t="s">
        <v>34</v>
      </c>
      <c r="C20" s="7" t="s">
        <v>28</v>
      </c>
      <c r="D20" s="8">
        <v>0.77</v>
      </c>
      <c r="E20" s="76">
        <v>0.4641100323624596</v>
      </c>
      <c r="F20" s="81">
        <v>0.4641100323624595</v>
      </c>
      <c r="G20" s="81">
        <v>0.18693668852290168</v>
      </c>
      <c r="H20" s="81">
        <v>40.27852782482157</v>
      </c>
    </row>
    <row r="21" spans="1:8" ht="19.5" customHeight="1">
      <c r="A21" s="16">
        <v>19</v>
      </c>
      <c r="B21" s="17" t="s">
        <v>43</v>
      </c>
      <c r="C21" s="7" t="s">
        <v>24</v>
      </c>
      <c r="D21" s="8">
        <v>0.77</v>
      </c>
      <c r="E21" s="76">
        <v>0.3487536231884058</v>
      </c>
      <c r="F21" s="81">
        <v>0.3487536231884058</v>
      </c>
      <c r="G21" s="81">
        <v>0.3408230635295045</v>
      </c>
      <c r="H21" s="81">
        <v>97.72602802333698</v>
      </c>
    </row>
    <row r="22" spans="1:8" ht="19.5" customHeight="1">
      <c r="A22" s="16">
        <v>20</v>
      </c>
      <c r="B22" s="17" t="s">
        <v>44</v>
      </c>
      <c r="C22" s="7" t="s">
        <v>1</v>
      </c>
      <c r="D22" s="8">
        <v>1.01</v>
      </c>
      <c r="E22" s="17" t="s">
        <v>75</v>
      </c>
      <c r="F22" s="81"/>
      <c r="G22" s="81"/>
      <c r="H22" s="81"/>
    </row>
    <row r="23" spans="1:8" ht="19.5" customHeight="1">
      <c r="A23" s="16">
        <v>21</v>
      </c>
      <c r="B23" s="17" t="s">
        <v>45</v>
      </c>
      <c r="C23" s="7" t="s">
        <v>23</v>
      </c>
      <c r="D23" s="8">
        <v>0.8</v>
      </c>
      <c r="E23" s="76">
        <v>0.5933333333333334</v>
      </c>
      <c r="F23" s="81">
        <v>0.5933333333333333</v>
      </c>
      <c r="G23" s="81">
        <v>0.27228403642378335</v>
      </c>
      <c r="H23" s="81">
        <v>45.8905679365927</v>
      </c>
    </row>
    <row r="24" spans="1:8" ht="19.5" customHeight="1">
      <c r="A24" s="16">
        <v>22</v>
      </c>
      <c r="B24" s="17" t="s">
        <v>46</v>
      </c>
      <c r="C24" s="7" t="s">
        <v>16</v>
      </c>
      <c r="D24" s="8">
        <v>0.87</v>
      </c>
      <c r="E24" s="12">
        <v>0.8372413793103454</v>
      </c>
      <c r="F24" s="81">
        <v>0.837241379310345</v>
      </c>
      <c r="G24" s="81">
        <v>0.1701824578665992</v>
      </c>
      <c r="H24" s="81">
        <v>20.326570338267608</v>
      </c>
    </row>
    <row r="25" spans="1:8" ht="19.5" customHeight="1">
      <c r="A25" s="16">
        <v>23</v>
      </c>
      <c r="B25" s="17" t="s">
        <v>37</v>
      </c>
      <c r="C25" s="7" t="s">
        <v>6</v>
      </c>
      <c r="D25" s="8">
        <v>0.71</v>
      </c>
      <c r="E25" s="12">
        <v>0.6916417910447765</v>
      </c>
      <c r="F25" s="81">
        <v>0.6916417910447765</v>
      </c>
      <c r="G25" s="81">
        <v>0.24315963391090473</v>
      </c>
      <c r="H25" s="81">
        <v>35.156874130407004</v>
      </c>
    </row>
    <row r="26" spans="1:8" ht="19.5" customHeight="1">
      <c r="A26" s="16">
        <v>24</v>
      </c>
      <c r="B26" s="17" t="s">
        <v>37</v>
      </c>
      <c r="C26" s="7" t="s">
        <v>9</v>
      </c>
      <c r="D26" s="10" t="s">
        <v>53</v>
      </c>
      <c r="E26" s="12">
        <v>0.8648979591836732</v>
      </c>
      <c r="F26" s="81">
        <v>0.8648979591836735</v>
      </c>
      <c r="G26" s="81">
        <v>0.17237462169380208</v>
      </c>
      <c r="H26" s="81">
        <v>19.930053003766638</v>
      </c>
    </row>
    <row r="27" spans="1:8" ht="19.5" customHeight="1">
      <c r="A27" s="16">
        <v>25</v>
      </c>
      <c r="B27" s="17" t="s">
        <v>38</v>
      </c>
      <c r="C27" s="7" t="s">
        <v>11</v>
      </c>
      <c r="D27" s="8">
        <v>0.77</v>
      </c>
      <c r="E27" s="12">
        <v>0.7652195121951224</v>
      </c>
      <c r="F27" s="81">
        <v>0.7652195121951224</v>
      </c>
      <c r="G27" s="81">
        <v>0.22617598274013323</v>
      </c>
      <c r="H27" s="81">
        <v>29.557006732789752</v>
      </c>
    </row>
    <row r="28" spans="1:8" ht="19.5" customHeight="1">
      <c r="A28" s="16">
        <v>26</v>
      </c>
      <c r="B28" s="17" t="s">
        <v>34</v>
      </c>
      <c r="C28" s="7" t="s">
        <v>30</v>
      </c>
      <c r="D28" s="8">
        <v>0.78</v>
      </c>
      <c r="E28" s="76">
        <v>0.4863684210526314</v>
      </c>
      <c r="F28" s="81">
        <v>0.4863684210526314</v>
      </c>
      <c r="G28" s="81">
        <v>0.16820619449122248</v>
      </c>
      <c r="H28" s="81">
        <v>34.584110976444414</v>
      </c>
    </row>
    <row r="29" spans="1:8" ht="19.5" customHeight="1">
      <c r="A29" s="16">
        <v>27</v>
      </c>
      <c r="B29" s="17" t="s">
        <v>37</v>
      </c>
      <c r="C29" s="7" t="s">
        <v>3</v>
      </c>
      <c r="D29" s="8">
        <v>0.79</v>
      </c>
      <c r="E29" s="12">
        <v>0.827264705882353</v>
      </c>
      <c r="F29" s="81">
        <v>0.8272647058823529</v>
      </c>
      <c r="G29" s="81">
        <v>0.24705372052508187</v>
      </c>
      <c r="H29" s="81">
        <v>29.863926113175182</v>
      </c>
    </row>
    <row r="30" spans="1:8" ht="19.5" customHeight="1">
      <c r="A30" s="16">
        <v>28</v>
      </c>
      <c r="B30" s="17" t="s">
        <v>43</v>
      </c>
      <c r="C30" s="7" t="s">
        <v>25</v>
      </c>
      <c r="D30" s="8">
        <v>0.11</v>
      </c>
      <c r="E30" s="77">
        <v>0</v>
      </c>
      <c r="F30" s="81"/>
      <c r="G30" s="81"/>
      <c r="H30" s="81"/>
    </row>
    <row r="31" spans="1:8" ht="19.5" customHeight="1">
      <c r="A31" s="16">
        <v>29</v>
      </c>
      <c r="B31" s="17" t="s">
        <v>47</v>
      </c>
      <c r="C31" s="7" t="s">
        <v>32</v>
      </c>
      <c r="D31" s="8">
        <v>0.78</v>
      </c>
      <c r="E31" s="12">
        <v>0.6835964912280701</v>
      </c>
      <c r="F31" s="81">
        <v>0.688859649122807</v>
      </c>
      <c r="G31" s="81">
        <v>0.1403772336881201</v>
      </c>
      <c r="H31" s="81">
        <v>20.378205323374114</v>
      </c>
    </row>
    <row r="32" spans="1:8" ht="19.5" customHeight="1">
      <c r="A32" s="16">
        <v>30</v>
      </c>
      <c r="B32" s="17" t="s">
        <v>48</v>
      </c>
      <c r="C32" s="7" t="s">
        <v>31</v>
      </c>
      <c r="D32" s="8">
        <v>0.79</v>
      </c>
      <c r="E32" s="12">
        <v>0.87</v>
      </c>
      <c r="F32" s="81"/>
      <c r="G32" s="81"/>
      <c r="H32" s="81"/>
    </row>
    <row r="33" spans="1:8" ht="19.5" customHeight="1">
      <c r="A33" s="16">
        <v>31</v>
      </c>
      <c r="B33" s="17" t="s">
        <v>49</v>
      </c>
      <c r="C33" s="7" t="s">
        <v>21</v>
      </c>
      <c r="D33" s="8">
        <v>0.85</v>
      </c>
      <c r="E33" s="76">
        <v>0.33559562841530055</v>
      </c>
      <c r="F33" s="81">
        <v>0.3355956284153005</v>
      </c>
      <c r="G33" s="81">
        <v>0.33116449613034893</v>
      </c>
      <c r="H33" s="81">
        <v>98.67962157139067</v>
      </c>
    </row>
    <row r="34" spans="1:8" ht="19.5" customHeight="1">
      <c r="A34" s="16">
        <v>32</v>
      </c>
      <c r="B34" s="17" t="s">
        <v>50</v>
      </c>
      <c r="C34" s="7" t="s">
        <v>15</v>
      </c>
      <c r="D34" s="8">
        <v>0.73</v>
      </c>
      <c r="E34" s="17" t="s">
        <v>75</v>
      </c>
      <c r="F34" s="81">
        <v>0.87</v>
      </c>
      <c r="G34" s="81">
        <v>0.12987173159185464</v>
      </c>
      <c r="H34" s="81">
        <v>14.927785240443061</v>
      </c>
    </row>
    <row r="35" spans="1:8" ht="19.5" customHeight="1">
      <c r="A35" s="2"/>
      <c r="B35" s="18" t="s">
        <v>71</v>
      </c>
      <c r="C35" s="18"/>
      <c r="D35" s="19">
        <v>0.7703225806451612</v>
      </c>
      <c r="E35" s="12">
        <f>SUM(E3:E34)/29</f>
        <v>0.6344761638993208</v>
      </c>
      <c r="F35" s="81"/>
      <c r="G35" s="81"/>
      <c r="H35" s="81"/>
    </row>
    <row r="36" spans="1:8" ht="19.5" customHeight="1">
      <c r="A36" s="3"/>
      <c r="B36" s="14" t="s">
        <v>70</v>
      </c>
      <c r="C36" s="15"/>
      <c r="D36" s="15"/>
      <c r="E36" s="15"/>
      <c r="F36" s="12"/>
      <c r="G36" s="12"/>
      <c r="H36" s="12"/>
    </row>
    <row r="37" ht="25.5" customHeight="1">
      <c r="E37" s="78" t="s">
        <v>97</v>
      </c>
    </row>
  </sheetData>
  <sheetProtection/>
  <mergeCells count="6">
    <mergeCell ref="G1:G2"/>
    <mergeCell ref="H1:H2"/>
    <mergeCell ref="D1:E1"/>
    <mergeCell ref="B1:B2"/>
    <mergeCell ref="C1:C2"/>
    <mergeCell ref="F1:F2"/>
  </mergeCells>
  <printOptions horizontalCentered="1" verticalCentered="1"/>
  <pageMargins left="0.5118110236220472" right="0.5118110236220472" top="0.4724409448818898" bottom="0.4330708661417323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85" zoomScaleSheetLayoutView="85" zoomScalePageLayoutView="0" workbookViewId="0" topLeftCell="A1">
      <selection activeCell="S31" sqref="S31"/>
    </sheetView>
  </sheetViews>
  <sheetFormatPr defaultColWidth="9.140625" defaultRowHeight="15"/>
  <cols>
    <col min="1" max="1" width="4.57421875" style="0" customWidth="1"/>
    <col min="2" max="2" width="13.140625" style="0" customWidth="1"/>
    <col min="3" max="4" width="26.57421875" style="0" customWidth="1"/>
    <col min="5" max="16" width="8.7109375" style="0" customWidth="1"/>
    <col min="17" max="17" width="12.28125" style="0" customWidth="1"/>
  </cols>
  <sheetData>
    <row r="1" spans="1:17" ht="75" customHeight="1">
      <c r="A1" s="3"/>
      <c r="B1" s="82" t="s">
        <v>0</v>
      </c>
      <c r="C1" s="82" t="s">
        <v>51</v>
      </c>
      <c r="D1" s="31"/>
      <c r="E1" s="85" t="s">
        <v>90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61.5" customHeight="1">
      <c r="A2" s="3"/>
      <c r="B2" s="83"/>
      <c r="C2" s="83"/>
      <c r="D2" s="6" t="s">
        <v>91</v>
      </c>
      <c r="E2" s="6" t="s">
        <v>77</v>
      </c>
      <c r="F2" s="6" t="s">
        <v>78</v>
      </c>
      <c r="G2" s="6" t="s">
        <v>79</v>
      </c>
      <c r="H2" s="6" t="s">
        <v>80</v>
      </c>
      <c r="I2" s="6" t="s">
        <v>81</v>
      </c>
      <c r="J2" s="6" t="s">
        <v>82</v>
      </c>
      <c r="K2" s="6" t="s">
        <v>83</v>
      </c>
      <c r="L2" s="6" t="s">
        <v>84</v>
      </c>
      <c r="M2" s="6" t="s">
        <v>85</v>
      </c>
      <c r="N2" s="6" t="s">
        <v>86</v>
      </c>
      <c r="O2" s="6" t="s">
        <v>87</v>
      </c>
      <c r="P2" s="6" t="s">
        <v>88</v>
      </c>
      <c r="Q2" s="6" t="s">
        <v>89</v>
      </c>
    </row>
    <row r="3" spans="1:17" ht="15.75">
      <c r="A3" s="16">
        <v>1</v>
      </c>
      <c r="B3" s="7" t="s">
        <v>37</v>
      </c>
      <c r="C3" s="24" t="s">
        <v>8</v>
      </c>
      <c r="D3" s="17">
        <v>18</v>
      </c>
      <c r="E3" s="30" t="s">
        <v>75</v>
      </c>
      <c r="F3" s="30" t="s">
        <v>75</v>
      </c>
      <c r="G3" s="30" t="s">
        <v>75</v>
      </c>
      <c r="H3" s="30" t="s">
        <v>75</v>
      </c>
      <c r="I3" s="30">
        <v>4</v>
      </c>
      <c r="J3" s="30">
        <v>8</v>
      </c>
      <c r="K3" s="30">
        <v>5</v>
      </c>
      <c r="L3" s="30">
        <v>17</v>
      </c>
      <c r="M3" s="30">
        <v>19</v>
      </c>
      <c r="N3" s="30">
        <v>17</v>
      </c>
      <c r="O3" s="30">
        <v>24</v>
      </c>
      <c r="P3" s="30">
        <v>12</v>
      </c>
      <c r="Q3" s="30">
        <f>SUM(E3:P3)</f>
        <v>106</v>
      </c>
    </row>
    <row r="4" spans="1:17" ht="15.75">
      <c r="A4" s="32">
        <v>2</v>
      </c>
      <c r="B4" s="18" t="s">
        <v>33</v>
      </c>
      <c r="C4" s="24" t="s">
        <v>26</v>
      </c>
      <c r="D4" s="33">
        <v>18</v>
      </c>
      <c r="E4" s="34">
        <v>27</v>
      </c>
      <c r="F4" s="34">
        <v>24</v>
      </c>
      <c r="G4" s="34">
        <v>60</v>
      </c>
      <c r="H4" s="34" t="s">
        <v>75</v>
      </c>
      <c r="I4" s="34" t="s">
        <v>75</v>
      </c>
      <c r="J4" s="34" t="s">
        <v>75</v>
      </c>
      <c r="K4" s="34" t="s">
        <v>75</v>
      </c>
      <c r="L4" s="34" t="s">
        <v>75</v>
      </c>
      <c r="M4" s="34">
        <v>5</v>
      </c>
      <c r="N4" s="34">
        <v>14</v>
      </c>
      <c r="O4" s="34">
        <v>1</v>
      </c>
      <c r="P4" s="34" t="s">
        <v>75</v>
      </c>
      <c r="Q4" s="34">
        <f aca="true" t="shared" si="0" ref="Q4:Q34">SUM(E4:P4)</f>
        <v>131</v>
      </c>
    </row>
    <row r="5" spans="1:17" ht="15.75">
      <c r="A5" s="16">
        <v>3</v>
      </c>
      <c r="B5" s="7" t="s">
        <v>33</v>
      </c>
      <c r="C5" s="24" t="s">
        <v>27</v>
      </c>
      <c r="D5" s="17">
        <v>18</v>
      </c>
      <c r="E5" s="30">
        <v>23</v>
      </c>
      <c r="F5" s="30">
        <v>41</v>
      </c>
      <c r="G5" s="30">
        <v>49</v>
      </c>
      <c r="H5" s="30">
        <v>0</v>
      </c>
      <c r="I5" s="30">
        <v>0</v>
      </c>
      <c r="J5" s="30">
        <v>0</v>
      </c>
      <c r="K5" s="30">
        <v>0</v>
      </c>
      <c r="L5" s="30">
        <v>4</v>
      </c>
      <c r="M5" s="30">
        <v>8</v>
      </c>
      <c r="N5" s="30">
        <v>23</v>
      </c>
      <c r="O5" s="30">
        <v>5</v>
      </c>
      <c r="P5" s="30">
        <v>2</v>
      </c>
      <c r="Q5" s="30">
        <f t="shared" si="0"/>
        <v>155</v>
      </c>
    </row>
    <row r="6" spans="1:17" ht="15.75">
      <c r="A6" s="32">
        <v>4</v>
      </c>
      <c r="B6" s="18" t="s">
        <v>37</v>
      </c>
      <c r="C6" s="24" t="s">
        <v>5</v>
      </c>
      <c r="D6" s="33">
        <v>18</v>
      </c>
      <c r="E6" s="34">
        <v>34</v>
      </c>
      <c r="F6" s="34">
        <v>25</v>
      </c>
      <c r="G6" s="34">
        <v>18</v>
      </c>
      <c r="H6" s="34">
        <v>16</v>
      </c>
      <c r="I6" s="34">
        <v>22</v>
      </c>
      <c r="J6" s="34">
        <v>15</v>
      </c>
      <c r="K6" s="34">
        <v>10</v>
      </c>
      <c r="L6" s="34">
        <v>0</v>
      </c>
      <c r="M6" s="34">
        <v>11</v>
      </c>
      <c r="N6" s="34">
        <v>0</v>
      </c>
      <c r="O6" s="34">
        <v>10</v>
      </c>
      <c r="P6" s="34">
        <v>15</v>
      </c>
      <c r="Q6" s="34">
        <f t="shared" si="0"/>
        <v>176</v>
      </c>
    </row>
    <row r="7" spans="1:17" ht="15.75">
      <c r="A7" s="16">
        <v>5</v>
      </c>
      <c r="B7" s="7" t="s">
        <v>34</v>
      </c>
      <c r="C7" s="35" t="s">
        <v>29</v>
      </c>
      <c r="D7" s="17">
        <v>10</v>
      </c>
      <c r="E7" s="30">
        <v>19</v>
      </c>
      <c r="F7" s="30">
        <v>8</v>
      </c>
      <c r="G7" s="30">
        <v>23</v>
      </c>
      <c r="H7" s="30">
        <v>20</v>
      </c>
      <c r="I7" s="30">
        <v>20</v>
      </c>
      <c r="J7" s="30">
        <v>15</v>
      </c>
      <c r="K7" s="30">
        <v>12</v>
      </c>
      <c r="L7" s="30">
        <v>15</v>
      </c>
      <c r="M7" s="30">
        <v>16</v>
      </c>
      <c r="N7" s="30">
        <v>9</v>
      </c>
      <c r="O7" s="30">
        <v>20</v>
      </c>
      <c r="P7" s="30">
        <v>11</v>
      </c>
      <c r="Q7" s="30">
        <f t="shared" si="0"/>
        <v>188</v>
      </c>
    </row>
    <row r="8" spans="1:17" ht="15.75">
      <c r="A8" s="32">
        <v>6</v>
      </c>
      <c r="B8" s="18" t="s">
        <v>37</v>
      </c>
      <c r="C8" s="36" t="s">
        <v>7</v>
      </c>
      <c r="D8" s="33">
        <v>18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4</v>
      </c>
      <c r="N8" s="34">
        <v>10</v>
      </c>
      <c r="O8" s="34">
        <v>12</v>
      </c>
      <c r="P8" s="34">
        <v>0</v>
      </c>
      <c r="Q8" s="34">
        <f t="shared" si="0"/>
        <v>26</v>
      </c>
    </row>
    <row r="9" spans="1:17" ht="15.75">
      <c r="A9" s="16">
        <v>7</v>
      </c>
      <c r="B9" s="7" t="s">
        <v>35</v>
      </c>
      <c r="C9" s="36" t="s">
        <v>20</v>
      </c>
      <c r="D9" s="17">
        <v>10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f t="shared" si="0"/>
        <v>0</v>
      </c>
    </row>
    <row r="10" spans="1:17" ht="15.75">
      <c r="A10" s="32">
        <v>8</v>
      </c>
      <c r="B10" s="18" t="s">
        <v>36</v>
      </c>
      <c r="C10" s="24" t="s">
        <v>19</v>
      </c>
      <c r="D10" s="33">
        <v>18</v>
      </c>
      <c r="E10" s="34">
        <v>0</v>
      </c>
      <c r="F10" s="34">
        <v>0</v>
      </c>
      <c r="G10" s="34">
        <v>4</v>
      </c>
      <c r="H10" s="34">
        <v>9</v>
      </c>
      <c r="I10" s="34">
        <v>11</v>
      </c>
      <c r="J10" s="34">
        <v>6</v>
      </c>
      <c r="K10" s="34">
        <v>8</v>
      </c>
      <c r="L10" s="34">
        <v>16</v>
      </c>
      <c r="M10" s="34">
        <v>15</v>
      </c>
      <c r="N10" s="34">
        <v>9</v>
      </c>
      <c r="O10" s="34">
        <v>16</v>
      </c>
      <c r="P10" s="34">
        <v>12</v>
      </c>
      <c r="Q10" s="34">
        <f t="shared" si="0"/>
        <v>106</v>
      </c>
    </row>
    <row r="11" spans="1:17" ht="15.75">
      <c r="A11" s="16">
        <v>9</v>
      </c>
      <c r="B11" s="7" t="s">
        <v>38</v>
      </c>
      <c r="C11" s="36" t="s">
        <v>12</v>
      </c>
      <c r="D11" s="17">
        <v>10</v>
      </c>
      <c r="E11" s="30">
        <v>0</v>
      </c>
      <c r="F11" s="30">
        <v>4</v>
      </c>
      <c r="G11" s="30">
        <v>0</v>
      </c>
      <c r="H11" s="30">
        <v>0</v>
      </c>
      <c r="I11" s="30">
        <v>10</v>
      </c>
      <c r="J11" s="30">
        <v>0</v>
      </c>
      <c r="K11" s="30">
        <v>0</v>
      </c>
      <c r="L11" s="30">
        <v>0</v>
      </c>
      <c r="M11" s="30">
        <v>5</v>
      </c>
      <c r="N11" s="30">
        <v>0</v>
      </c>
      <c r="O11" s="30">
        <v>0</v>
      </c>
      <c r="P11" s="30">
        <v>10</v>
      </c>
      <c r="Q11" s="30">
        <f t="shared" si="0"/>
        <v>29</v>
      </c>
    </row>
    <row r="12" spans="1:17" ht="15.75">
      <c r="A12" s="32">
        <v>10</v>
      </c>
      <c r="B12" s="18" t="s">
        <v>39</v>
      </c>
      <c r="C12" s="36" t="s">
        <v>22</v>
      </c>
      <c r="D12" s="33">
        <v>18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10</v>
      </c>
      <c r="N12" s="34">
        <v>10</v>
      </c>
      <c r="O12" s="34">
        <v>11</v>
      </c>
      <c r="P12" s="34">
        <v>11</v>
      </c>
      <c r="Q12" s="34">
        <f t="shared" si="0"/>
        <v>42</v>
      </c>
    </row>
    <row r="13" spans="1:17" ht="15.75">
      <c r="A13" s="16">
        <v>11</v>
      </c>
      <c r="B13" s="7" t="s">
        <v>37</v>
      </c>
      <c r="C13" s="35" t="s">
        <v>4</v>
      </c>
      <c r="D13" s="17">
        <v>18</v>
      </c>
      <c r="E13" s="30">
        <v>6</v>
      </c>
      <c r="F13" s="30">
        <v>18</v>
      </c>
      <c r="G13" s="30">
        <v>28</v>
      </c>
      <c r="H13" s="30">
        <v>18</v>
      </c>
      <c r="I13" s="30">
        <v>15</v>
      </c>
      <c r="J13" s="30">
        <v>24</v>
      </c>
      <c r="K13" s="30">
        <v>8</v>
      </c>
      <c r="L13" s="30">
        <v>35</v>
      </c>
      <c r="M13" s="30">
        <v>22</v>
      </c>
      <c r="N13" s="30">
        <v>12</v>
      </c>
      <c r="O13" s="30">
        <v>21</v>
      </c>
      <c r="P13" s="30">
        <v>6</v>
      </c>
      <c r="Q13" s="30">
        <f t="shared" si="0"/>
        <v>213</v>
      </c>
    </row>
    <row r="14" spans="1:17" ht="15.75">
      <c r="A14" s="32">
        <v>12</v>
      </c>
      <c r="B14" s="18" t="s">
        <v>37</v>
      </c>
      <c r="C14" s="35" t="s">
        <v>2</v>
      </c>
      <c r="D14" s="33">
        <v>27</v>
      </c>
      <c r="E14" s="34">
        <v>68</v>
      </c>
      <c r="F14" s="34">
        <v>67</v>
      </c>
      <c r="G14" s="34">
        <v>67</v>
      </c>
      <c r="H14" s="34">
        <v>67</v>
      </c>
      <c r="I14" s="34">
        <v>67</v>
      </c>
      <c r="J14" s="34">
        <v>64</v>
      </c>
      <c r="K14" s="34">
        <v>69</v>
      </c>
      <c r="L14" s="34">
        <v>84</v>
      </c>
      <c r="M14" s="34">
        <v>84</v>
      </c>
      <c r="N14" s="34">
        <v>106</v>
      </c>
      <c r="O14" s="34">
        <v>105</v>
      </c>
      <c r="P14" s="34">
        <v>96</v>
      </c>
      <c r="Q14" s="34">
        <f t="shared" si="0"/>
        <v>944</v>
      </c>
    </row>
    <row r="15" spans="1:17" ht="15.75">
      <c r="A15" s="16">
        <v>13</v>
      </c>
      <c r="B15" s="7" t="s">
        <v>37</v>
      </c>
      <c r="C15" s="36" t="s">
        <v>10</v>
      </c>
      <c r="D15" s="17">
        <v>10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6</v>
      </c>
      <c r="M15" s="30">
        <v>6</v>
      </c>
      <c r="N15" s="30">
        <v>12</v>
      </c>
      <c r="O15" s="30">
        <v>12</v>
      </c>
      <c r="P15" s="30">
        <v>8</v>
      </c>
      <c r="Q15" s="30">
        <f t="shared" si="0"/>
        <v>44</v>
      </c>
    </row>
    <row r="16" spans="1:17" ht="15.75">
      <c r="A16" s="32">
        <v>14</v>
      </c>
      <c r="B16" s="18" t="s">
        <v>40</v>
      </c>
      <c r="C16" s="24" t="s">
        <v>18</v>
      </c>
      <c r="D16" s="33">
        <v>18</v>
      </c>
      <c r="E16" s="34">
        <v>18</v>
      </c>
      <c r="F16" s="34">
        <v>18</v>
      </c>
      <c r="G16" s="34">
        <v>19</v>
      </c>
      <c r="H16" s="34">
        <v>18</v>
      </c>
      <c r="I16" s="34">
        <v>16</v>
      </c>
      <c r="J16" s="34">
        <v>18</v>
      </c>
      <c r="K16" s="34">
        <v>10</v>
      </c>
      <c r="L16" s="34">
        <v>0</v>
      </c>
      <c r="M16" s="34">
        <v>0</v>
      </c>
      <c r="N16" s="34">
        <v>15</v>
      </c>
      <c r="O16" s="34">
        <v>19</v>
      </c>
      <c r="P16" s="34">
        <v>10</v>
      </c>
      <c r="Q16" s="34">
        <f t="shared" si="0"/>
        <v>161</v>
      </c>
    </row>
    <row r="17" spans="1:17" ht="15.75">
      <c r="A17" s="16">
        <v>15</v>
      </c>
      <c r="B17" s="7" t="s">
        <v>41</v>
      </c>
      <c r="C17" s="36" t="s">
        <v>17</v>
      </c>
      <c r="D17" s="17">
        <v>18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9</v>
      </c>
      <c r="N17" s="30">
        <v>9</v>
      </c>
      <c r="O17" s="30">
        <v>5</v>
      </c>
      <c r="P17" s="30">
        <v>9</v>
      </c>
      <c r="Q17" s="30">
        <f t="shared" si="0"/>
        <v>32</v>
      </c>
    </row>
    <row r="18" spans="1:17" ht="15.75">
      <c r="A18" s="32">
        <v>16</v>
      </c>
      <c r="B18" s="18" t="s">
        <v>52</v>
      </c>
      <c r="C18" s="36" t="s">
        <v>14</v>
      </c>
      <c r="D18" s="33">
        <v>10</v>
      </c>
      <c r="E18" s="34">
        <v>0</v>
      </c>
      <c r="F18" s="34">
        <v>0</v>
      </c>
      <c r="G18" s="34">
        <v>23</v>
      </c>
      <c r="H18" s="34">
        <v>0</v>
      </c>
      <c r="I18" s="34">
        <v>0</v>
      </c>
      <c r="J18" s="34">
        <v>0</v>
      </c>
      <c r="K18" s="34">
        <v>4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 t="shared" si="0"/>
        <v>27</v>
      </c>
    </row>
    <row r="19" spans="1:17" ht="15.75">
      <c r="A19" s="16">
        <v>17</v>
      </c>
      <c r="B19" s="7" t="s">
        <v>42</v>
      </c>
      <c r="C19" s="24" t="s">
        <v>13</v>
      </c>
      <c r="D19" s="17">
        <v>10</v>
      </c>
      <c r="E19" s="30">
        <v>0</v>
      </c>
      <c r="F19" s="30">
        <v>20</v>
      </c>
      <c r="G19" s="30">
        <v>15</v>
      </c>
      <c r="H19" s="30">
        <v>0</v>
      </c>
      <c r="I19" s="30">
        <v>19</v>
      </c>
      <c r="J19" s="30">
        <v>13</v>
      </c>
      <c r="K19" s="30">
        <v>16</v>
      </c>
      <c r="L19" s="30">
        <v>20</v>
      </c>
      <c r="M19" s="30">
        <v>20</v>
      </c>
      <c r="N19" s="30">
        <v>29</v>
      </c>
      <c r="O19" s="30">
        <v>30</v>
      </c>
      <c r="P19" s="30">
        <v>15</v>
      </c>
      <c r="Q19" s="30">
        <f t="shared" si="0"/>
        <v>197</v>
      </c>
    </row>
    <row r="20" spans="1:17" ht="15.75">
      <c r="A20" s="32">
        <v>18</v>
      </c>
      <c r="B20" s="18" t="s">
        <v>34</v>
      </c>
      <c r="C20" s="24" t="s">
        <v>28</v>
      </c>
      <c r="D20" s="33">
        <v>18</v>
      </c>
      <c r="E20" s="34">
        <v>0</v>
      </c>
      <c r="F20" s="34">
        <v>6</v>
      </c>
      <c r="G20" s="34">
        <v>23</v>
      </c>
      <c r="H20" s="34">
        <v>45</v>
      </c>
      <c r="I20" s="34">
        <v>86</v>
      </c>
      <c r="J20" s="34">
        <v>30</v>
      </c>
      <c r="K20" s="34">
        <v>51</v>
      </c>
      <c r="L20" s="34">
        <v>36</v>
      </c>
      <c r="M20" s="34">
        <v>11</v>
      </c>
      <c r="N20" s="34">
        <v>14</v>
      </c>
      <c r="O20" s="34">
        <v>6</v>
      </c>
      <c r="P20" s="34">
        <v>1</v>
      </c>
      <c r="Q20" s="34">
        <f t="shared" si="0"/>
        <v>309</v>
      </c>
    </row>
    <row r="21" spans="1:17" ht="15.75">
      <c r="A21" s="16">
        <v>19</v>
      </c>
      <c r="B21" s="7" t="s">
        <v>43</v>
      </c>
      <c r="C21" s="35" t="s">
        <v>24</v>
      </c>
      <c r="D21" s="17">
        <v>18</v>
      </c>
      <c r="E21" s="30">
        <v>30</v>
      </c>
      <c r="F21" s="30">
        <v>30</v>
      </c>
      <c r="G21" s="30">
        <v>29</v>
      </c>
      <c r="H21" s="30">
        <v>30</v>
      </c>
      <c r="I21" s="30">
        <v>30</v>
      </c>
      <c r="J21" s="30">
        <v>30</v>
      </c>
      <c r="K21" s="30">
        <v>30</v>
      </c>
      <c r="L21" s="30">
        <v>30</v>
      </c>
      <c r="M21" s="30">
        <v>40</v>
      </c>
      <c r="N21" s="30">
        <v>29</v>
      </c>
      <c r="O21" s="30">
        <v>20</v>
      </c>
      <c r="P21" s="30">
        <v>17</v>
      </c>
      <c r="Q21" s="30">
        <f t="shared" si="0"/>
        <v>345</v>
      </c>
    </row>
    <row r="22" spans="1:17" ht="15.75">
      <c r="A22" s="32">
        <v>20</v>
      </c>
      <c r="B22" s="18" t="s">
        <v>44</v>
      </c>
      <c r="C22" s="36" t="s">
        <v>1</v>
      </c>
      <c r="D22" s="33">
        <v>18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f t="shared" si="0"/>
        <v>0</v>
      </c>
    </row>
    <row r="23" spans="1:17" ht="15.75">
      <c r="A23" s="16">
        <v>21</v>
      </c>
      <c r="B23" s="7" t="s">
        <v>45</v>
      </c>
      <c r="C23" s="36" t="s">
        <v>23</v>
      </c>
      <c r="D23" s="17">
        <v>10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9</v>
      </c>
      <c r="N23" s="30">
        <v>10</v>
      </c>
      <c r="O23" s="30">
        <v>9</v>
      </c>
      <c r="P23" s="30">
        <v>11</v>
      </c>
      <c r="Q23" s="30">
        <f t="shared" si="0"/>
        <v>39</v>
      </c>
    </row>
    <row r="24" spans="1:17" ht="15.75">
      <c r="A24" s="32">
        <v>22</v>
      </c>
      <c r="B24" s="18" t="s">
        <v>46</v>
      </c>
      <c r="C24" s="24" t="s">
        <v>16</v>
      </c>
      <c r="D24" s="33">
        <v>10</v>
      </c>
      <c r="E24" s="34">
        <v>0</v>
      </c>
      <c r="F24" s="34">
        <v>10</v>
      </c>
      <c r="G24" s="34">
        <v>14</v>
      </c>
      <c r="H24" s="34">
        <v>0</v>
      </c>
      <c r="I24" s="34">
        <v>0</v>
      </c>
      <c r="J24" s="34">
        <v>0</v>
      </c>
      <c r="K24" s="34">
        <v>0</v>
      </c>
      <c r="L24" s="34">
        <v>8</v>
      </c>
      <c r="M24" s="34">
        <v>20</v>
      </c>
      <c r="N24" s="34">
        <v>18</v>
      </c>
      <c r="O24" s="34">
        <v>11</v>
      </c>
      <c r="P24" s="34">
        <v>6</v>
      </c>
      <c r="Q24" s="34">
        <f t="shared" si="0"/>
        <v>87</v>
      </c>
    </row>
    <row r="25" spans="1:17" ht="15.75">
      <c r="A25" s="16">
        <v>23</v>
      </c>
      <c r="B25" s="7" t="s">
        <v>37</v>
      </c>
      <c r="C25" s="24" t="s">
        <v>6</v>
      </c>
      <c r="D25" s="17">
        <v>18</v>
      </c>
      <c r="E25" s="30">
        <v>14</v>
      </c>
      <c r="F25" s="30">
        <v>21</v>
      </c>
      <c r="G25" s="30">
        <v>31</v>
      </c>
      <c r="H25" s="30">
        <v>29</v>
      </c>
      <c r="I25" s="30">
        <v>8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30">
        <v>14</v>
      </c>
      <c r="P25" s="30">
        <v>16</v>
      </c>
      <c r="Q25" s="30">
        <f t="shared" si="0"/>
        <v>134</v>
      </c>
    </row>
    <row r="26" spans="1:17" ht="15.75">
      <c r="A26" s="32">
        <v>24</v>
      </c>
      <c r="B26" s="18" t="s">
        <v>37</v>
      </c>
      <c r="C26" s="36" t="s">
        <v>9</v>
      </c>
      <c r="D26" s="33">
        <v>10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5</v>
      </c>
      <c r="M26" s="34">
        <v>7</v>
      </c>
      <c r="N26" s="34">
        <v>13</v>
      </c>
      <c r="O26" s="34">
        <v>16</v>
      </c>
      <c r="P26" s="34">
        <v>8</v>
      </c>
      <c r="Q26" s="34">
        <f t="shared" si="0"/>
        <v>49</v>
      </c>
    </row>
    <row r="27" spans="1:17" ht="15.75">
      <c r="A27" s="16">
        <v>25</v>
      </c>
      <c r="B27" s="7" t="s">
        <v>38</v>
      </c>
      <c r="C27" s="24" t="s">
        <v>11</v>
      </c>
      <c r="D27" s="17">
        <v>18</v>
      </c>
      <c r="E27" s="30">
        <v>0</v>
      </c>
      <c r="F27" s="30">
        <v>15</v>
      </c>
      <c r="G27" s="30">
        <v>20</v>
      </c>
      <c r="H27" s="30">
        <v>0</v>
      </c>
      <c r="I27" s="30">
        <v>43</v>
      </c>
      <c r="J27" s="30">
        <v>50</v>
      </c>
      <c r="K27" s="30">
        <v>20</v>
      </c>
      <c r="L27" s="30">
        <v>101</v>
      </c>
      <c r="M27" s="30">
        <v>39</v>
      </c>
      <c r="N27" s="30">
        <v>30</v>
      </c>
      <c r="O27" s="30">
        <v>55</v>
      </c>
      <c r="P27" s="30">
        <v>37</v>
      </c>
      <c r="Q27" s="30">
        <f t="shared" si="0"/>
        <v>410</v>
      </c>
    </row>
    <row r="28" spans="1:17" ht="15.75">
      <c r="A28" s="32">
        <v>26</v>
      </c>
      <c r="B28" s="18" t="s">
        <v>34</v>
      </c>
      <c r="C28" s="24" t="s">
        <v>30</v>
      </c>
      <c r="D28" s="33">
        <v>10</v>
      </c>
      <c r="E28" s="34">
        <v>19</v>
      </c>
      <c r="F28" s="34">
        <v>0</v>
      </c>
      <c r="G28" s="34">
        <v>0</v>
      </c>
      <c r="H28" s="34">
        <v>0</v>
      </c>
      <c r="I28" s="34">
        <v>20</v>
      </c>
      <c r="J28" s="34">
        <v>17</v>
      </c>
      <c r="K28" s="34">
        <v>25</v>
      </c>
      <c r="L28" s="34">
        <v>15</v>
      </c>
      <c r="M28" s="34">
        <v>5</v>
      </c>
      <c r="N28" s="34">
        <v>16</v>
      </c>
      <c r="O28" s="34">
        <v>55</v>
      </c>
      <c r="P28" s="34">
        <v>18</v>
      </c>
      <c r="Q28" s="34">
        <f t="shared" si="0"/>
        <v>190</v>
      </c>
    </row>
    <row r="29" spans="1:17" ht="15.75">
      <c r="A29" s="16">
        <v>27</v>
      </c>
      <c r="B29" s="7" t="s">
        <v>37</v>
      </c>
      <c r="C29" s="24" t="s">
        <v>3</v>
      </c>
      <c r="D29" s="17">
        <v>18</v>
      </c>
      <c r="E29" s="30">
        <v>0</v>
      </c>
      <c r="F29" s="30">
        <v>8</v>
      </c>
      <c r="G29" s="30">
        <v>15</v>
      </c>
      <c r="H29" s="30">
        <v>0</v>
      </c>
      <c r="I29" s="30">
        <v>0</v>
      </c>
      <c r="J29" s="30">
        <v>0</v>
      </c>
      <c r="K29" s="30">
        <v>0</v>
      </c>
      <c r="L29" s="30">
        <v>7</v>
      </c>
      <c r="M29" s="30">
        <v>0</v>
      </c>
      <c r="N29" s="30">
        <v>8</v>
      </c>
      <c r="O29" s="30">
        <v>20</v>
      </c>
      <c r="P29" s="30">
        <v>10</v>
      </c>
      <c r="Q29" s="30">
        <f t="shared" si="0"/>
        <v>68</v>
      </c>
    </row>
    <row r="30" spans="1:17" ht="15.75">
      <c r="A30" s="32">
        <v>28</v>
      </c>
      <c r="B30" s="18" t="s">
        <v>43</v>
      </c>
      <c r="C30" s="36" t="s">
        <v>25</v>
      </c>
      <c r="D30" s="33">
        <v>10</v>
      </c>
      <c r="E30" s="34">
        <v>0</v>
      </c>
      <c r="F30" s="34">
        <v>0</v>
      </c>
      <c r="G30" s="34">
        <v>6</v>
      </c>
      <c r="H30" s="34">
        <v>0</v>
      </c>
      <c r="I30" s="34">
        <v>0</v>
      </c>
      <c r="J30" s="34">
        <v>7</v>
      </c>
      <c r="K30" s="34">
        <v>0</v>
      </c>
      <c r="L30" s="34">
        <v>0</v>
      </c>
      <c r="M30" s="34">
        <v>0</v>
      </c>
      <c r="N30" s="34">
        <v>5</v>
      </c>
      <c r="O30" s="34">
        <v>0</v>
      </c>
      <c r="P30" s="34">
        <v>0</v>
      </c>
      <c r="Q30" s="34">
        <f t="shared" si="0"/>
        <v>18</v>
      </c>
    </row>
    <row r="31" spans="1:17" ht="15.75">
      <c r="A31" s="16">
        <v>29</v>
      </c>
      <c r="B31" s="7" t="s">
        <v>47</v>
      </c>
      <c r="C31" s="24" t="s">
        <v>32</v>
      </c>
      <c r="D31" s="17">
        <v>10</v>
      </c>
      <c r="E31" s="30">
        <v>0</v>
      </c>
      <c r="F31" s="30">
        <v>10</v>
      </c>
      <c r="G31" s="30">
        <v>11</v>
      </c>
      <c r="H31" s="30">
        <v>0</v>
      </c>
      <c r="I31" s="30">
        <v>10</v>
      </c>
      <c r="J31" s="30">
        <v>9</v>
      </c>
      <c r="K31" s="30">
        <v>17</v>
      </c>
      <c r="L31" s="30">
        <v>7</v>
      </c>
      <c r="M31" s="30">
        <v>13</v>
      </c>
      <c r="N31" s="30">
        <v>17</v>
      </c>
      <c r="O31" s="30">
        <v>12</v>
      </c>
      <c r="P31" s="30">
        <v>8</v>
      </c>
      <c r="Q31" s="30">
        <f t="shared" si="0"/>
        <v>114</v>
      </c>
    </row>
    <row r="32" spans="1:17" ht="15.75">
      <c r="A32" s="32">
        <v>30</v>
      </c>
      <c r="B32" s="18" t="s">
        <v>48</v>
      </c>
      <c r="C32" s="36" t="s">
        <v>31</v>
      </c>
      <c r="D32" s="33">
        <v>18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4</v>
      </c>
      <c r="O32" s="34">
        <v>0</v>
      </c>
      <c r="P32" s="34">
        <v>0</v>
      </c>
      <c r="Q32" s="34">
        <f t="shared" si="0"/>
        <v>4</v>
      </c>
    </row>
    <row r="33" spans="1:17" ht="15.75">
      <c r="A33" s="16">
        <v>31</v>
      </c>
      <c r="B33" s="7" t="s">
        <v>49</v>
      </c>
      <c r="C33" s="35" t="s">
        <v>21</v>
      </c>
      <c r="D33" s="17">
        <v>18</v>
      </c>
      <c r="E33" s="30">
        <v>9</v>
      </c>
      <c r="F33" s="30">
        <v>14</v>
      </c>
      <c r="G33" s="30">
        <v>20</v>
      </c>
      <c r="H33" s="30">
        <v>20</v>
      </c>
      <c r="I33" s="30">
        <v>20</v>
      </c>
      <c r="J33" s="30">
        <v>15</v>
      </c>
      <c r="K33" s="30">
        <v>20</v>
      </c>
      <c r="L33" s="30">
        <v>20</v>
      </c>
      <c r="M33" s="30">
        <v>17</v>
      </c>
      <c r="N33" s="30">
        <v>11</v>
      </c>
      <c r="O33" s="30">
        <v>12</v>
      </c>
      <c r="P33" s="30">
        <v>5</v>
      </c>
      <c r="Q33" s="30">
        <f t="shared" si="0"/>
        <v>183</v>
      </c>
    </row>
    <row r="34" spans="1:17" ht="15.75">
      <c r="A34" s="32">
        <v>32</v>
      </c>
      <c r="B34" s="18" t="s">
        <v>50</v>
      </c>
      <c r="C34" s="36" t="s">
        <v>15</v>
      </c>
      <c r="D34" s="33">
        <v>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f t="shared" si="0"/>
        <v>0</v>
      </c>
    </row>
    <row r="35" spans="1:17" ht="15.75">
      <c r="A35" s="1"/>
      <c r="B35" s="7"/>
      <c r="C35" s="7" t="s">
        <v>89</v>
      </c>
      <c r="D35" s="30">
        <f>SUM(D3:D34)</f>
        <v>481</v>
      </c>
      <c r="E35" s="30">
        <f>SUM(E3:E34)</f>
        <v>267</v>
      </c>
      <c r="F35" s="30">
        <f aca="true" t="shared" si="1" ref="F35:Q35">SUM(F3:F34)</f>
        <v>339</v>
      </c>
      <c r="G35" s="30">
        <f t="shared" si="1"/>
        <v>475</v>
      </c>
      <c r="H35" s="30">
        <f t="shared" si="1"/>
        <v>272</v>
      </c>
      <c r="I35" s="30">
        <f t="shared" si="1"/>
        <v>401</v>
      </c>
      <c r="J35" s="30">
        <f t="shared" si="1"/>
        <v>322</v>
      </c>
      <c r="K35" s="30">
        <f t="shared" si="1"/>
        <v>305</v>
      </c>
      <c r="L35" s="30">
        <f t="shared" si="1"/>
        <v>426</v>
      </c>
      <c r="M35" s="30">
        <f t="shared" si="1"/>
        <v>395</v>
      </c>
      <c r="N35" s="30">
        <f t="shared" si="1"/>
        <v>450</v>
      </c>
      <c r="O35" s="30">
        <f t="shared" si="1"/>
        <v>521</v>
      </c>
      <c r="P35" s="30">
        <f t="shared" si="1"/>
        <v>354</v>
      </c>
      <c r="Q35" s="30">
        <f t="shared" si="1"/>
        <v>4527</v>
      </c>
    </row>
    <row r="36" spans="1:17" ht="21" customHeight="1">
      <c r="A36" s="3"/>
      <c r="B36" s="3"/>
      <c r="C36" s="26" t="s">
        <v>74</v>
      </c>
      <c r="D36" s="2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1" customHeight="1">
      <c r="A37" s="3"/>
      <c r="B37" s="3"/>
      <c r="C37" s="14" t="s">
        <v>70</v>
      </c>
      <c r="D37" s="14"/>
      <c r="E37" s="3"/>
      <c r="F37" s="3"/>
      <c r="G37" s="3"/>
      <c r="H37" s="3"/>
      <c r="I37" s="3"/>
      <c r="J37" s="3"/>
      <c r="K37" s="3"/>
      <c r="L37" s="3"/>
      <c r="M37" s="3"/>
      <c r="N37" s="3"/>
      <c r="O37" s="27"/>
      <c r="P37" s="3"/>
      <c r="Q37" s="3"/>
    </row>
    <row r="38" spans="3:4" ht="15">
      <c r="C38" s="53" t="s">
        <v>92</v>
      </c>
      <c r="D38" s="38"/>
    </row>
    <row r="39" spans="3:4" ht="15">
      <c r="C39" s="54" t="s">
        <v>93</v>
      </c>
      <c r="D39" s="39"/>
    </row>
    <row r="40" spans="3:4" ht="15">
      <c r="C40" s="55" t="s">
        <v>94</v>
      </c>
      <c r="D40" s="40"/>
    </row>
  </sheetData>
  <sheetProtection/>
  <mergeCells count="3">
    <mergeCell ref="B1:B2"/>
    <mergeCell ref="C1:C2"/>
    <mergeCell ref="E1:Q1"/>
  </mergeCells>
  <printOptions horizontalCentered="1" verticalCentered="1"/>
  <pageMargins left="0.31" right="0.26" top="0.4724409448818898" bottom="0.4330708661417323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85" zoomScaleSheetLayoutView="85" zoomScalePageLayoutView="0" workbookViewId="0" topLeftCell="A1">
      <selection activeCell="T19" sqref="T19"/>
    </sheetView>
  </sheetViews>
  <sheetFormatPr defaultColWidth="9.140625" defaultRowHeight="15"/>
  <cols>
    <col min="1" max="1" width="4.57421875" style="0" customWidth="1"/>
    <col min="2" max="2" width="14.7109375" style="0" customWidth="1"/>
    <col min="3" max="3" width="31.57421875" style="0" customWidth="1"/>
    <col min="4" max="4" width="28.7109375" style="0" customWidth="1"/>
    <col min="5" max="16" width="8.7109375" style="0" customWidth="1"/>
    <col min="17" max="17" width="12.28125" style="0" customWidth="1"/>
  </cols>
  <sheetData>
    <row r="1" spans="1:17" ht="27" customHeight="1">
      <c r="A1" s="88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52.5" customHeight="1">
      <c r="A2" s="1"/>
      <c r="B2" s="45" t="s">
        <v>0</v>
      </c>
      <c r="C2" s="45" t="s">
        <v>51</v>
      </c>
      <c r="D2" s="44" t="s">
        <v>91</v>
      </c>
      <c r="E2" s="43" t="s">
        <v>77</v>
      </c>
      <c r="F2" s="43" t="s">
        <v>78</v>
      </c>
      <c r="G2" s="43" t="s">
        <v>79</v>
      </c>
      <c r="H2" s="43" t="s">
        <v>80</v>
      </c>
      <c r="I2" s="43" t="s">
        <v>81</v>
      </c>
      <c r="J2" s="43" t="s">
        <v>82</v>
      </c>
      <c r="K2" s="43" t="s">
        <v>83</v>
      </c>
      <c r="L2" s="43" t="s">
        <v>84</v>
      </c>
      <c r="M2" s="43" t="s">
        <v>85</v>
      </c>
      <c r="N2" s="43" t="s">
        <v>86</v>
      </c>
      <c r="O2" s="43" t="s">
        <v>87</v>
      </c>
      <c r="P2" s="43" t="s">
        <v>88</v>
      </c>
      <c r="Q2" s="43" t="s">
        <v>89</v>
      </c>
    </row>
    <row r="3" spans="1:17" s="48" customFormat="1" ht="18" customHeight="1">
      <c r="A3" s="46">
        <v>5</v>
      </c>
      <c r="B3" s="46" t="s">
        <v>34</v>
      </c>
      <c r="C3" s="47" t="s">
        <v>29</v>
      </c>
      <c r="D3" s="46">
        <v>10</v>
      </c>
      <c r="E3" s="41">
        <v>19</v>
      </c>
      <c r="F3" s="41">
        <v>8</v>
      </c>
      <c r="G3" s="41">
        <v>23</v>
      </c>
      <c r="H3" s="41">
        <v>20</v>
      </c>
      <c r="I3" s="41">
        <v>20</v>
      </c>
      <c r="J3" s="41">
        <v>15</v>
      </c>
      <c r="K3" s="41">
        <v>12</v>
      </c>
      <c r="L3" s="41">
        <v>15</v>
      </c>
      <c r="M3" s="41">
        <v>16</v>
      </c>
      <c r="N3" s="41">
        <v>9</v>
      </c>
      <c r="O3" s="41">
        <v>20</v>
      </c>
      <c r="P3" s="41">
        <v>11</v>
      </c>
      <c r="Q3" s="41">
        <f aca="true" t="shared" si="0" ref="Q3:Q24">SUM(E3:P3)</f>
        <v>188</v>
      </c>
    </row>
    <row r="4" spans="1:17" s="48" customFormat="1" ht="18" customHeight="1">
      <c r="A4" s="46">
        <v>11</v>
      </c>
      <c r="B4" s="46" t="s">
        <v>37</v>
      </c>
      <c r="C4" s="47" t="s">
        <v>4</v>
      </c>
      <c r="D4" s="46">
        <v>18</v>
      </c>
      <c r="E4" s="41">
        <v>6</v>
      </c>
      <c r="F4" s="41">
        <v>18</v>
      </c>
      <c r="G4" s="41">
        <v>28</v>
      </c>
      <c r="H4" s="41">
        <v>18</v>
      </c>
      <c r="I4" s="41">
        <v>15</v>
      </c>
      <c r="J4" s="41">
        <v>24</v>
      </c>
      <c r="K4" s="41">
        <v>8</v>
      </c>
      <c r="L4" s="41">
        <v>35</v>
      </c>
      <c r="M4" s="41">
        <v>22</v>
      </c>
      <c r="N4" s="41">
        <v>12</v>
      </c>
      <c r="O4" s="41">
        <v>21</v>
      </c>
      <c r="P4" s="41">
        <v>6</v>
      </c>
      <c r="Q4" s="41">
        <f t="shared" si="0"/>
        <v>213</v>
      </c>
    </row>
    <row r="5" spans="1:17" s="48" customFormat="1" ht="18" customHeight="1">
      <c r="A5" s="46">
        <v>12</v>
      </c>
      <c r="B5" s="46" t="s">
        <v>37</v>
      </c>
      <c r="C5" s="47" t="s">
        <v>2</v>
      </c>
      <c r="D5" s="46">
        <v>27</v>
      </c>
      <c r="E5" s="41">
        <v>68</v>
      </c>
      <c r="F5" s="41">
        <v>67</v>
      </c>
      <c r="G5" s="41">
        <v>67</v>
      </c>
      <c r="H5" s="41">
        <v>67</v>
      </c>
      <c r="I5" s="41">
        <v>67</v>
      </c>
      <c r="J5" s="41">
        <v>64</v>
      </c>
      <c r="K5" s="41">
        <v>69</v>
      </c>
      <c r="L5" s="41">
        <v>84</v>
      </c>
      <c r="M5" s="41">
        <v>84</v>
      </c>
      <c r="N5" s="41">
        <v>106</v>
      </c>
      <c r="O5" s="41">
        <v>105</v>
      </c>
      <c r="P5" s="41">
        <v>96</v>
      </c>
      <c r="Q5" s="41">
        <f t="shared" si="0"/>
        <v>944</v>
      </c>
    </row>
    <row r="6" spans="1:17" s="48" customFormat="1" ht="18" customHeight="1">
      <c r="A6" s="46">
        <v>19</v>
      </c>
      <c r="B6" s="46" t="s">
        <v>43</v>
      </c>
      <c r="C6" s="47" t="s">
        <v>24</v>
      </c>
      <c r="D6" s="46">
        <v>18</v>
      </c>
      <c r="E6" s="41">
        <v>30</v>
      </c>
      <c r="F6" s="41">
        <v>30</v>
      </c>
      <c r="G6" s="41">
        <v>29</v>
      </c>
      <c r="H6" s="41">
        <v>30</v>
      </c>
      <c r="I6" s="41">
        <v>30</v>
      </c>
      <c r="J6" s="41">
        <v>30</v>
      </c>
      <c r="K6" s="41">
        <v>30</v>
      </c>
      <c r="L6" s="41">
        <v>30</v>
      </c>
      <c r="M6" s="41">
        <v>40</v>
      </c>
      <c r="N6" s="41">
        <v>29</v>
      </c>
      <c r="O6" s="41">
        <v>20</v>
      </c>
      <c r="P6" s="41">
        <v>17</v>
      </c>
      <c r="Q6" s="41">
        <f t="shared" si="0"/>
        <v>345</v>
      </c>
    </row>
    <row r="7" spans="1:17" s="48" customFormat="1" ht="18" customHeight="1">
      <c r="A7" s="46">
        <v>31</v>
      </c>
      <c r="B7" s="46" t="s">
        <v>49</v>
      </c>
      <c r="C7" s="47" t="s">
        <v>21</v>
      </c>
      <c r="D7" s="46">
        <v>18</v>
      </c>
      <c r="E7" s="41">
        <v>9</v>
      </c>
      <c r="F7" s="41">
        <v>14</v>
      </c>
      <c r="G7" s="41">
        <v>20</v>
      </c>
      <c r="H7" s="41">
        <v>20</v>
      </c>
      <c r="I7" s="41">
        <v>20</v>
      </c>
      <c r="J7" s="41">
        <v>15</v>
      </c>
      <c r="K7" s="41">
        <v>20</v>
      </c>
      <c r="L7" s="41">
        <v>20</v>
      </c>
      <c r="M7" s="41">
        <v>17</v>
      </c>
      <c r="N7" s="41">
        <v>11</v>
      </c>
      <c r="O7" s="41">
        <v>12</v>
      </c>
      <c r="P7" s="41">
        <v>5</v>
      </c>
      <c r="Q7" s="41">
        <f t="shared" si="0"/>
        <v>183</v>
      </c>
    </row>
    <row r="8" spans="1:17" s="48" customFormat="1" ht="18" customHeight="1">
      <c r="A8" s="46">
        <v>1</v>
      </c>
      <c r="B8" s="46" t="s">
        <v>37</v>
      </c>
      <c r="C8" s="49" t="s">
        <v>8</v>
      </c>
      <c r="D8" s="46">
        <v>18</v>
      </c>
      <c r="E8" s="42" t="s">
        <v>75</v>
      </c>
      <c r="F8" s="42" t="s">
        <v>75</v>
      </c>
      <c r="G8" s="42" t="s">
        <v>75</v>
      </c>
      <c r="H8" s="42" t="s">
        <v>75</v>
      </c>
      <c r="I8" s="41">
        <v>4</v>
      </c>
      <c r="J8" s="41">
        <v>8</v>
      </c>
      <c r="K8" s="41">
        <v>5</v>
      </c>
      <c r="L8" s="41">
        <v>17</v>
      </c>
      <c r="M8" s="41">
        <v>19</v>
      </c>
      <c r="N8" s="41">
        <v>17</v>
      </c>
      <c r="O8" s="41">
        <v>24</v>
      </c>
      <c r="P8" s="41">
        <v>12</v>
      </c>
      <c r="Q8" s="41">
        <f t="shared" si="0"/>
        <v>106</v>
      </c>
    </row>
    <row r="9" spans="1:17" s="48" customFormat="1" ht="18" customHeight="1">
      <c r="A9" s="46">
        <v>2</v>
      </c>
      <c r="B9" s="46" t="s">
        <v>33</v>
      </c>
      <c r="C9" s="49" t="s">
        <v>26</v>
      </c>
      <c r="D9" s="46">
        <v>18</v>
      </c>
      <c r="E9" s="41">
        <v>27</v>
      </c>
      <c r="F9" s="41">
        <v>24</v>
      </c>
      <c r="G9" s="41">
        <v>60</v>
      </c>
      <c r="H9" s="41" t="s">
        <v>75</v>
      </c>
      <c r="I9" s="41" t="s">
        <v>75</v>
      </c>
      <c r="J9" s="41" t="s">
        <v>75</v>
      </c>
      <c r="K9" s="41" t="s">
        <v>75</v>
      </c>
      <c r="L9" s="41" t="s">
        <v>75</v>
      </c>
      <c r="M9" s="41">
        <v>5</v>
      </c>
      <c r="N9" s="41">
        <v>14</v>
      </c>
      <c r="O9" s="41">
        <v>1</v>
      </c>
      <c r="P9" s="41" t="s">
        <v>75</v>
      </c>
      <c r="Q9" s="41">
        <f t="shared" si="0"/>
        <v>131</v>
      </c>
    </row>
    <row r="10" spans="1:17" s="48" customFormat="1" ht="18" customHeight="1">
      <c r="A10" s="46">
        <v>3</v>
      </c>
      <c r="B10" s="46" t="s">
        <v>33</v>
      </c>
      <c r="C10" s="49" t="s">
        <v>27</v>
      </c>
      <c r="D10" s="46">
        <v>18</v>
      </c>
      <c r="E10" s="41">
        <v>23</v>
      </c>
      <c r="F10" s="41">
        <v>41</v>
      </c>
      <c r="G10" s="41">
        <v>49</v>
      </c>
      <c r="H10" s="41">
        <v>0</v>
      </c>
      <c r="I10" s="41">
        <v>0</v>
      </c>
      <c r="J10" s="41">
        <v>0</v>
      </c>
      <c r="K10" s="41">
        <v>0</v>
      </c>
      <c r="L10" s="41">
        <v>4</v>
      </c>
      <c r="M10" s="41">
        <v>8</v>
      </c>
      <c r="N10" s="41">
        <v>23</v>
      </c>
      <c r="O10" s="41">
        <v>5</v>
      </c>
      <c r="P10" s="41">
        <v>2</v>
      </c>
      <c r="Q10" s="41">
        <f t="shared" si="0"/>
        <v>155</v>
      </c>
    </row>
    <row r="11" spans="1:17" s="48" customFormat="1" ht="18" customHeight="1">
      <c r="A11" s="46">
        <v>4</v>
      </c>
      <c r="B11" s="46" t="s">
        <v>37</v>
      </c>
      <c r="C11" s="49" t="s">
        <v>5</v>
      </c>
      <c r="D11" s="46">
        <v>18</v>
      </c>
      <c r="E11" s="41">
        <v>34</v>
      </c>
      <c r="F11" s="41">
        <v>25</v>
      </c>
      <c r="G11" s="41">
        <v>18</v>
      </c>
      <c r="H11" s="41">
        <v>16</v>
      </c>
      <c r="I11" s="41">
        <v>22</v>
      </c>
      <c r="J11" s="41">
        <v>15</v>
      </c>
      <c r="K11" s="41">
        <v>10</v>
      </c>
      <c r="L11" s="41">
        <v>0</v>
      </c>
      <c r="M11" s="41">
        <v>11</v>
      </c>
      <c r="N11" s="41">
        <v>0</v>
      </c>
      <c r="O11" s="41">
        <v>10</v>
      </c>
      <c r="P11" s="41">
        <v>15</v>
      </c>
      <c r="Q11" s="41">
        <f t="shared" si="0"/>
        <v>176</v>
      </c>
    </row>
    <row r="12" spans="1:17" s="48" customFormat="1" ht="18" customHeight="1">
      <c r="A12" s="46">
        <v>8</v>
      </c>
      <c r="B12" s="46" t="s">
        <v>36</v>
      </c>
      <c r="C12" s="49" t="s">
        <v>19</v>
      </c>
      <c r="D12" s="46">
        <v>18</v>
      </c>
      <c r="E12" s="41">
        <v>0</v>
      </c>
      <c r="F12" s="41">
        <v>0</v>
      </c>
      <c r="G12" s="41">
        <v>4</v>
      </c>
      <c r="H12" s="41">
        <v>9</v>
      </c>
      <c r="I12" s="41">
        <v>11</v>
      </c>
      <c r="J12" s="41">
        <v>6</v>
      </c>
      <c r="K12" s="41">
        <v>8</v>
      </c>
      <c r="L12" s="41">
        <v>16</v>
      </c>
      <c r="M12" s="41">
        <v>15</v>
      </c>
      <c r="N12" s="41">
        <v>9</v>
      </c>
      <c r="O12" s="41">
        <v>16</v>
      </c>
      <c r="P12" s="41">
        <v>12</v>
      </c>
      <c r="Q12" s="41">
        <f t="shared" si="0"/>
        <v>106</v>
      </c>
    </row>
    <row r="13" spans="1:17" s="48" customFormat="1" ht="18" customHeight="1">
      <c r="A13" s="46">
        <v>14</v>
      </c>
      <c r="B13" s="46" t="s">
        <v>40</v>
      </c>
      <c r="C13" s="49" t="s">
        <v>18</v>
      </c>
      <c r="D13" s="46">
        <v>18</v>
      </c>
      <c r="E13" s="41">
        <v>18</v>
      </c>
      <c r="F13" s="41">
        <v>18</v>
      </c>
      <c r="G13" s="41">
        <v>19</v>
      </c>
      <c r="H13" s="41">
        <v>18</v>
      </c>
      <c r="I13" s="41">
        <v>16</v>
      </c>
      <c r="J13" s="41">
        <v>18</v>
      </c>
      <c r="K13" s="41">
        <v>10</v>
      </c>
      <c r="L13" s="41">
        <v>0</v>
      </c>
      <c r="M13" s="41">
        <v>0</v>
      </c>
      <c r="N13" s="41">
        <v>15</v>
      </c>
      <c r="O13" s="41">
        <v>19</v>
      </c>
      <c r="P13" s="41">
        <v>10</v>
      </c>
      <c r="Q13" s="41">
        <f t="shared" si="0"/>
        <v>161</v>
      </c>
    </row>
    <row r="14" spans="1:17" s="48" customFormat="1" ht="18" customHeight="1">
      <c r="A14" s="46">
        <v>17</v>
      </c>
      <c r="B14" s="46" t="s">
        <v>42</v>
      </c>
      <c r="C14" s="49" t="s">
        <v>13</v>
      </c>
      <c r="D14" s="46">
        <v>10</v>
      </c>
      <c r="E14" s="41">
        <v>0</v>
      </c>
      <c r="F14" s="41">
        <v>20</v>
      </c>
      <c r="G14" s="41">
        <v>15</v>
      </c>
      <c r="H14" s="41">
        <v>0</v>
      </c>
      <c r="I14" s="41">
        <v>19</v>
      </c>
      <c r="J14" s="41">
        <v>13</v>
      </c>
      <c r="K14" s="41">
        <v>16</v>
      </c>
      <c r="L14" s="41">
        <v>20</v>
      </c>
      <c r="M14" s="41">
        <v>20</v>
      </c>
      <c r="N14" s="41">
        <v>29</v>
      </c>
      <c r="O14" s="41">
        <v>30</v>
      </c>
      <c r="P14" s="41">
        <v>15</v>
      </c>
      <c r="Q14" s="41">
        <f t="shared" si="0"/>
        <v>197</v>
      </c>
    </row>
    <row r="15" spans="1:17" s="48" customFormat="1" ht="18" customHeight="1">
      <c r="A15" s="46">
        <v>18</v>
      </c>
      <c r="B15" s="46" t="s">
        <v>34</v>
      </c>
      <c r="C15" s="49" t="s">
        <v>28</v>
      </c>
      <c r="D15" s="46">
        <v>18</v>
      </c>
      <c r="E15" s="41">
        <v>0</v>
      </c>
      <c r="F15" s="41">
        <v>6</v>
      </c>
      <c r="G15" s="41">
        <v>23</v>
      </c>
      <c r="H15" s="41">
        <v>45</v>
      </c>
      <c r="I15" s="41">
        <v>86</v>
      </c>
      <c r="J15" s="41">
        <v>30</v>
      </c>
      <c r="K15" s="41">
        <v>51</v>
      </c>
      <c r="L15" s="41">
        <v>36</v>
      </c>
      <c r="M15" s="41">
        <v>11</v>
      </c>
      <c r="N15" s="41">
        <v>14</v>
      </c>
      <c r="O15" s="41">
        <v>6</v>
      </c>
      <c r="P15" s="41">
        <v>1</v>
      </c>
      <c r="Q15" s="41">
        <f t="shared" si="0"/>
        <v>309</v>
      </c>
    </row>
    <row r="16" spans="1:17" s="48" customFormat="1" ht="18" customHeight="1">
      <c r="A16" s="46">
        <v>22</v>
      </c>
      <c r="B16" s="46" t="s">
        <v>46</v>
      </c>
      <c r="C16" s="49" t="s">
        <v>16</v>
      </c>
      <c r="D16" s="46">
        <v>10</v>
      </c>
      <c r="E16" s="41">
        <v>0</v>
      </c>
      <c r="F16" s="41">
        <v>10</v>
      </c>
      <c r="G16" s="41">
        <v>14</v>
      </c>
      <c r="H16" s="41">
        <v>0</v>
      </c>
      <c r="I16" s="41">
        <v>0</v>
      </c>
      <c r="J16" s="41">
        <v>0</v>
      </c>
      <c r="K16" s="41">
        <v>0</v>
      </c>
      <c r="L16" s="41">
        <v>8</v>
      </c>
      <c r="M16" s="41">
        <v>20</v>
      </c>
      <c r="N16" s="41">
        <v>18</v>
      </c>
      <c r="O16" s="41">
        <v>11</v>
      </c>
      <c r="P16" s="41">
        <v>6</v>
      </c>
      <c r="Q16" s="41">
        <f t="shared" si="0"/>
        <v>87</v>
      </c>
    </row>
    <row r="17" spans="1:17" s="48" customFormat="1" ht="18" customHeight="1">
      <c r="A17" s="46">
        <v>23</v>
      </c>
      <c r="B17" s="46" t="s">
        <v>37</v>
      </c>
      <c r="C17" s="49" t="s">
        <v>6</v>
      </c>
      <c r="D17" s="46">
        <v>18</v>
      </c>
      <c r="E17" s="41">
        <v>14</v>
      </c>
      <c r="F17" s="41">
        <v>21</v>
      </c>
      <c r="G17" s="41">
        <v>31</v>
      </c>
      <c r="H17" s="41">
        <v>29</v>
      </c>
      <c r="I17" s="41">
        <v>8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14</v>
      </c>
      <c r="P17" s="41">
        <v>16</v>
      </c>
      <c r="Q17" s="41">
        <f t="shared" si="0"/>
        <v>134</v>
      </c>
    </row>
    <row r="18" spans="1:17" s="48" customFormat="1" ht="18" customHeight="1">
      <c r="A18" s="46">
        <v>25</v>
      </c>
      <c r="B18" s="46" t="s">
        <v>38</v>
      </c>
      <c r="C18" s="49" t="s">
        <v>11</v>
      </c>
      <c r="D18" s="46">
        <v>18</v>
      </c>
      <c r="E18" s="41">
        <v>0</v>
      </c>
      <c r="F18" s="41">
        <v>15</v>
      </c>
      <c r="G18" s="41">
        <v>20</v>
      </c>
      <c r="H18" s="41">
        <v>0</v>
      </c>
      <c r="I18" s="41">
        <v>43</v>
      </c>
      <c r="J18" s="41">
        <v>50</v>
      </c>
      <c r="K18" s="41">
        <v>20</v>
      </c>
      <c r="L18" s="41">
        <v>101</v>
      </c>
      <c r="M18" s="41">
        <v>39</v>
      </c>
      <c r="N18" s="41">
        <v>30</v>
      </c>
      <c r="O18" s="41">
        <v>55</v>
      </c>
      <c r="P18" s="41">
        <v>37</v>
      </c>
      <c r="Q18" s="41">
        <f t="shared" si="0"/>
        <v>410</v>
      </c>
    </row>
    <row r="19" spans="1:17" s="48" customFormat="1" ht="18" customHeight="1">
      <c r="A19" s="46">
        <v>26</v>
      </c>
      <c r="B19" s="46" t="s">
        <v>34</v>
      </c>
      <c r="C19" s="49" t="s">
        <v>30</v>
      </c>
      <c r="D19" s="46">
        <v>10</v>
      </c>
      <c r="E19" s="41">
        <v>19</v>
      </c>
      <c r="F19" s="41">
        <v>0</v>
      </c>
      <c r="G19" s="41">
        <v>0</v>
      </c>
      <c r="H19" s="41">
        <v>0</v>
      </c>
      <c r="I19" s="41">
        <v>20</v>
      </c>
      <c r="J19" s="41">
        <v>17</v>
      </c>
      <c r="K19" s="41">
        <v>25</v>
      </c>
      <c r="L19" s="41">
        <v>15</v>
      </c>
      <c r="M19" s="41">
        <v>5</v>
      </c>
      <c r="N19" s="41">
        <v>16</v>
      </c>
      <c r="O19" s="41">
        <v>55</v>
      </c>
      <c r="P19" s="41">
        <v>18</v>
      </c>
      <c r="Q19" s="41">
        <f t="shared" si="0"/>
        <v>190</v>
      </c>
    </row>
    <row r="20" spans="1:17" s="48" customFormat="1" ht="18" customHeight="1">
      <c r="A20" s="46">
        <v>27</v>
      </c>
      <c r="B20" s="46" t="s">
        <v>37</v>
      </c>
      <c r="C20" s="49" t="s">
        <v>3</v>
      </c>
      <c r="D20" s="46">
        <v>18</v>
      </c>
      <c r="E20" s="41">
        <v>0</v>
      </c>
      <c r="F20" s="41">
        <v>8</v>
      </c>
      <c r="G20" s="41">
        <v>15</v>
      </c>
      <c r="H20" s="41">
        <v>0</v>
      </c>
      <c r="I20" s="41">
        <v>0</v>
      </c>
      <c r="J20" s="41">
        <v>0</v>
      </c>
      <c r="K20" s="41">
        <v>0</v>
      </c>
      <c r="L20" s="41">
        <v>7</v>
      </c>
      <c r="M20" s="41">
        <v>0</v>
      </c>
      <c r="N20" s="41">
        <v>8</v>
      </c>
      <c r="O20" s="41">
        <v>20</v>
      </c>
      <c r="P20" s="41">
        <v>10</v>
      </c>
      <c r="Q20" s="41">
        <f t="shared" si="0"/>
        <v>68</v>
      </c>
    </row>
    <row r="21" spans="1:17" s="48" customFormat="1" ht="18" customHeight="1">
      <c r="A21" s="46">
        <v>29</v>
      </c>
      <c r="B21" s="46" t="s">
        <v>47</v>
      </c>
      <c r="C21" s="49" t="s">
        <v>32</v>
      </c>
      <c r="D21" s="46">
        <v>10</v>
      </c>
      <c r="E21" s="41">
        <v>0</v>
      </c>
      <c r="F21" s="41">
        <v>10</v>
      </c>
      <c r="G21" s="41">
        <v>11</v>
      </c>
      <c r="H21" s="41">
        <v>0</v>
      </c>
      <c r="I21" s="41">
        <v>10</v>
      </c>
      <c r="J21" s="41">
        <v>9</v>
      </c>
      <c r="K21" s="41">
        <v>17</v>
      </c>
      <c r="L21" s="41">
        <v>7</v>
      </c>
      <c r="M21" s="41">
        <v>13</v>
      </c>
      <c r="N21" s="41">
        <v>17</v>
      </c>
      <c r="O21" s="41">
        <v>12</v>
      </c>
      <c r="P21" s="41">
        <v>8</v>
      </c>
      <c r="Q21" s="41">
        <f t="shared" si="0"/>
        <v>114</v>
      </c>
    </row>
    <row r="22" spans="1:17" s="48" customFormat="1" ht="18" customHeight="1">
      <c r="A22" s="46">
        <v>6</v>
      </c>
      <c r="B22" s="46" t="s">
        <v>37</v>
      </c>
      <c r="C22" s="50" t="s">
        <v>7</v>
      </c>
      <c r="D22" s="46">
        <v>18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4</v>
      </c>
      <c r="N22" s="41">
        <v>10</v>
      </c>
      <c r="O22" s="41">
        <v>12</v>
      </c>
      <c r="P22" s="41">
        <v>0</v>
      </c>
      <c r="Q22" s="41">
        <f t="shared" si="0"/>
        <v>26</v>
      </c>
    </row>
    <row r="23" spans="1:17" s="48" customFormat="1" ht="18" customHeight="1">
      <c r="A23" s="46">
        <v>9</v>
      </c>
      <c r="B23" s="46" t="s">
        <v>38</v>
      </c>
      <c r="C23" s="50" t="s">
        <v>12</v>
      </c>
      <c r="D23" s="46">
        <v>10</v>
      </c>
      <c r="E23" s="41">
        <v>0</v>
      </c>
      <c r="F23" s="41">
        <v>4</v>
      </c>
      <c r="G23" s="41">
        <v>0</v>
      </c>
      <c r="H23" s="41">
        <v>0</v>
      </c>
      <c r="I23" s="41">
        <v>10</v>
      </c>
      <c r="J23" s="41">
        <v>0</v>
      </c>
      <c r="K23" s="41">
        <v>0</v>
      </c>
      <c r="L23" s="41">
        <v>0</v>
      </c>
      <c r="M23" s="41">
        <v>5</v>
      </c>
      <c r="N23" s="41">
        <v>0</v>
      </c>
      <c r="O23" s="41">
        <v>0</v>
      </c>
      <c r="P23" s="41">
        <v>10</v>
      </c>
      <c r="Q23" s="41">
        <f t="shared" si="0"/>
        <v>29</v>
      </c>
    </row>
    <row r="24" spans="1:17" s="48" customFormat="1" ht="18" customHeight="1">
      <c r="A24" s="46">
        <v>10</v>
      </c>
      <c r="B24" s="46" t="s">
        <v>39</v>
      </c>
      <c r="C24" s="50" t="s">
        <v>22</v>
      </c>
      <c r="D24" s="46">
        <v>18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10</v>
      </c>
      <c r="N24" s="41">
        <v>10</v>
      </c>
      <c r="O24" s="41">
        <v>11</v>
      </c>
      <c r="P24" s="41">
        <v>11</v>
      </c>
      <c r="Q24" s="41">
        <f t="shared" si="0"/>
        <v>42</v>
      </c>
    </row>
    <row r="25" spans="1:17" s="48" customFormat="1" ht="18" customHeight="1">
      <c r="A25" s="46">
        <v>13</v>
      </c>
      <c r="B25" s="46" t="s">
        <v>37</v>
      </c>
      <c r="C25" s="50" t="s">
        <v>10</v>
      </c>
      <c r="D25" s="46">
        <v>10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6</v>
      </c>
      <c r="M25" s="41">
        <v>6</v>
      </c>
      <c r="N25" s="41">
        <v>12</v>
      </c>
      <c r="O25" s="41">
        <v>12</v>
      </c>
      <c r="P25" s="41">
        <v>8</v>
      </c>
      <c r="Q25" s="41">
        <f aca="true" t="shared" si="1" ref="Q25:Q33">SUM(E25:P25)</f>
        <v>44</v>
      </c>
    </row>
    <row r="26" spans="1:17" s="48" customFormat="1" ht="18" customHeight="1">
      <c r="A26" s="46">
        <v>15</v>
      </c>
      <c r="B26" s="46" t="s">
        <v>41</v>
      </c>
      <c r="C26" s="50" t="s">
        <v>17</v>
      </c>
      <c r="D26" s="46">
        <v>18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9</v>
      </c>
      <c r="N26" s="41">
        <v>9</v>
      </c>
      <c r="O26" s="41">
        <v>5</v>
      </c>
      <c r="P26" s="41">
        <v>9</v>
      </c>
      <c r="Q26" s="41">
        <f t="shared" si="1"/>
        <v>32</v>
      </c>
    </row>
    <row r="27" spans="1:17" s="48" customFormat="1" ht="18" customHeight="1">
      <c r="A27" s="46">
        <v>16</v>
      </c>
      <c r="B27" s="46" t="s">
        <v>52</v>
      </c>
      <c r="C27" s="50" t="s">
        <v>14</v>
      </c>
      <c r="D27" s="46">
        <v>10</v>
      </c>
      <c r="E27" s="41">
        <v>0</v>
      </c>
      <c r="F27" s="41">
        <v>0</v>
      </c>
      <c r="G27" s="41">
        <v>23</v>
      </c>
      <c r="H27" s="41">
        <v>0</v>
      </c>
      <c r="I27" s="41">
        <v>0</v>
      </c>
      <c r="J27" s="41">
        <v>0</v>
      </c>
      <c r="K27" s="41">
        <v>4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f t="shared" si="1"/>
        <v>27</v>
      </c>
    </row>
    <row r="28" spans="1:17" s="48" customFormat="1" ht="18" customHeight="1">
      <c r="A28" s="46">
        <v>20</v>
      </c>
      <c r="B28" s="46" t="s">
        <v>44</v>
      </c>
      <c r="C28" s="50" t="s">
        <v>1</v>
      </c>
      <c r="D28" s="46">
        <v>18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f t="shared" si="1"/>
        <v>0</v>
      </c>
    </row>
    <row r="29" spans="1:17" s="48" customFormat="1" ht="18" customHeight="1">
      <c r="A29" s="46">
        <v>21</v>
      </c>
      <c r="B29" s="46" t="s">
        <v>45</v>
      </c>
      <c r="C29" s="50" t="s">
        <v>23</v>
      </c>
      <c r="D29" s="46">
        <v>10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9</v>
      </c>
      <c r="N29" s="41">
        <v>10</v>
      </c>
      <c r="O29" s="41">
        <v>9</v>
      </c>
      <c r="P29" s="41">
        <v>11</v>
      </c>
      <c r="Q29" s="41">
        <f t="shared" si="1"/>
        <v>39</v>
      </c>
    </row>
    <row r="30" spans="1:17" s="48" customFormat="1" ht="18" customHeight="1">
      <c r="A30" s="46">
        <v>24</v>
      </c>
      <c r="B30" s="46" t="s">
        <v>37</v>
      </c>
      <c r="C30" s="50" t="s">
        <v>9</v>
      </c>
      <c r="D30" s="46">
        <v>10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5</v>
      </c>
      <c r="M30" s="41">
        <v>7</v>
      </c>
      <c r="N30" s="41">
        <v>13</v>
      </c>
      <c r="O30" s="41">
        <v>16</v>
      </c>
      <c r="P30" s="41">
        <v>8</v>
      </c>
      <c r="Q30" s="41">
        <f t="shared" si="1"/>
        <v>49</v>
      </c>
    </row>
    <row r="31" spans="1:17" s="48" customFormat="1" ht="18" customHeight="1">
      <c r="A31" s="46">
        <v>28</v>
      </c>
      <c r="B31" s="46" t="s">
        <v>43</v>
      </c>
      <c r="C31" s="50" t="s">
        <v>25</v>
      </c>
      <c r="D31" s="46">
        <v>10</v>
      </c>
      <c r="E31" s="41">
        <v>0</v>
      </c>
      <c r="F31" s="41">
        <v>0</v>
      </c>
      <c r="G31" s="41">
        <v>6</v>
      </c>
      <c r="H31" s="41">
        <v>0</v>
      </c>
      <c r="I31" s="41">
        <v>0</v>
      </c>
      <c r="J31" s="41">
        <v>7</v>
      </c>
      <c r="K31" s="41">
        <v>0</v>
      </c>
      <c r="L31" s="41">
        <v>0</v>
      </c>
      <c r="M31" s="41">
        <v>0</v>
      </c>
      <c r="N31" s="41">
        <v>5</v>
      </c>
      <c r="O31" s="41">
        <v>0</v>
      </c>
      <c r="P31" s="41">
        <v>0</v>
      </c>
      <c r="Q31" s="41">
        <f t="shared" si="1"/>
        <v>18</v>
      </c>
    </row>
    <row r="32" spans="1:17" s="48" customFormat="1" ht="18" customHeight="1">
      <c r="A32" s="46">
        <v>30</v>
      </c>
      <c r="B32" s="46" t="s">
        <v>48</v>
      </c>
      <c r="C32" s="50" t="s">
        <v>31</v>
      </c>
      <c r="D32" s="46">
        <v>18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4</v>
      </c>
      <c r="O32" s="41">
        <v>0</v>
      </c>
      <c r="P32" s="41">
        <v>0</v>
      </c>
      <c r="Q32" s="41">
        <f t="shared" si="1"/>
        <v>4</v>
      </c>
    </row>
    <row r="33" spans="1:17" s="48" customFormat="1" ht="18" customHeight="1">
      <c r="A33" s="46">
        <v>32</v>
      </c>
      <c r="B33" s="46" t="s">
        <v>50</v>
      </c>
      <c r="C33" s="50" t="s">
        <v>15</v>
      </c>
      <c r="D33" s="46">
        <v>10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f t="shared" si="1"/>
        <v>0</v>
      </c>
    </row>
    <row r="34" spans="1:17" s="48" customFormat="1" ht="18" customHeight="1">
      <c r="A34" s="51"/>
      <c r="B34" s="52"/>
      <c r="C34" s="52" t="s">
        <v>89</v>
      </c>
      <c r="D34" s="41">
        <f>SUM(D4:D33)</f>
        <v>461</v>
      </c>
      <c r="E34" s="41">
        <f>SUM(E3:E33)</f>
        <v>267</v>
      </c>
      <c r="F34" s="41">
        <f aca="true" t="shared" si="2" ref="F34:P34">SUM(F3:F33)</f>
        <v>339</v>
      </c>
      <c r="G34" s="41">
        <f t="shared" si="2"/>
        <v>475</v>
      </c>
      <c r="H34" s="41">
        <f t="shared" si="2"/>
        <v>272</v>
      </c>
      <c r="I34" s="41">
        <f t="shared" si="2"/>
        <v>401</v>
      </c>
      <c r="J34" s="41">
        <f t="shared" si="2"/>
        <v>322</v>
      </c>
      <c r="K34" s="41">
        <f t="shared" si="2"/>
        <v>305</v>
      </c>
      <c r="L34" s="41">
        <f t="shared" si="2"/>
        <v>426</v>
      </c>
      <c r="M34" s="41">
        <f t="shared" si="2"/>
        <v>395</v>
      </c>
      <c r="N34" s="41">
        <f t="shared" si="2"/>
        <v>450</v>
      </c>
      <c r="O34" s="41">
        <f t="shared" si="2"/>
        <v>521</v>
      </c>
      <c r="P34" s="41">
        <f t="shared" si="2"/>
        <v>354</v>
      </c>
      <c r="Q34" s="41">
        <f>SUM(Q3:Q33)</f>
        <v>4527</v>
      </c>
    </row>
    <row r="35" spans="1:17" ht="18" customHeight="1">
      <c r="A35" s="56"/>
      <c r="B35" s="57"/>
      <c r="C35" s="58" t="s">
        <v>74</v>
      </c>
      <c r="D35" s="5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9"/>
    </row>
    <row r="36" spans="1:17" ht="18" customHeight="1">
      <c r="A36" s="60"/>
      <c r="B36" s="61"/>
      <c r="C36" s="37" t="s">
        <v>70</v>
      </c>
      <c r="D36" s="1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1"/>
      <c r="Q36" s="63"/>
    </row>
    <row r="37" spans="1:17" ht="18" customHeight="1">
      <c r="A37" s="64"/>
      <c r="B37" s="65"/>
      <c r="C37" s="53" t="s">
        <v>92</v>
      </c>
      <c r="D37" s="3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</row>
    <row r="38" spans="1:17" ht="15">
      <c r="A38" s="64"/>
      <c r="B38" s="65"/>
      <c r="C38" s="54" t="s">
        <v>93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ht="15">
      <c r="A39" s="67"/>
      <c r="B39" s="68"/>
      <c r="C39" s="55" t="s">
        <v>94</v>
      </c>
      <c r="D39" s="4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</sheetData>
  <sheetProtection/>
  <mergeCells count="1">
    <mergeCell ref="A1:Q1"/>
  </mergeCells>
  <printOptions horizontalCentered="1" verticalCentered="1"/>
  <pageMargins left="0.31496062992125984" right="0.2755905511811024" top="0.4724409448818898" bottom="0.4330708661417323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">
      <selection activeCell="D19" sqref="D19"/>
    </sheetView>
  </sheetViews>
  <sheetFormatPr defaultColWidth="9.140625" defaultRowHeight="15"/>
  <cols>
    <col min="1" max="1" width="5.00390625" style="0" customWidth="1"/>
    <col min="2" max="2" width="18.421875" style="0" customWidth="1"/>
    <col min="3" max="3" width="25.00390625" style="0" bestFit="1" customWidth="1"/>
    <col min="4" max="4" width="14.8515625" style="0" customWidth="1"/>
    <col min="5" max="5" width="20.8515625" style="0" customWidth="1"/>
    <col min="6" max="6" width="20.00390625" style="0" customWidth="1"/>
    <col min="7" max="7" width="13.140625" style="0" customWidth="1"/>
    <col min="8" max="15" width="13.7109375" style="0" customWidth="1"/>
    <col min="16" max="16" width="12.140625" style="0" customWidth="1"/>
    <col min="17" max="17" width="10.421875" style="0" customWidth="1"/>
    <col min="18" max="18" width="15.140625" style="0" customWidth="1"/>
    <col min="19" max="19" width="15.00390625" style="0" customWidth="1"/>
    <col min="20" max="20" width="12.57421875" style="0" customWidth="1"/>
  </cols>
  <sheetData>
    <row r="1" spans="1:6" ht="41.25" customHeight="1">
      <c r="A1" s="4"/>
      <c r="B1" s="84" t="s">
        <v>0</v>
      </c>
      <c r="C1" s="84" t="s">
        <v>51</v>
      </c>
      <c r="D1" s="84" t="s">
        <v>69</v>
      </c>
      <c r="E1" s="84"/>
      <c r="F1" s="84"/>
    </row>
    <row r="2" spans="1:6" ht="47.25">
      <c r="A2" s="5"/>
      <c r="B2" s="84"/>
      <c r="C2" s="84"/>
      <c r="D2" s="6" t="s">
        <v>68</v>
      </c>
      <c r="E2" s="6" t="s">
        <v>67</v>
      </c>
      <c r="F2" s="6" t="s">
        <v>66</v>
      </c>
    </row>
    <row r="3" spans="1:6" ht="19.5" customHeight="1">
      <c r="A3" s="16">
        <v>1</v>
      </c>
      <c r="B3" s="17" t="s">
        <v>37</v>
      </c>
      <c r="C3" s="7" t="s">
        <v>8</v>
      </c>
      <c r="D3" s="8">
        <v>0.72</v>
      </c>
      <c r="E3" s="9">
        <v>1084</v>
      </c>
      <c r="F3" s="9">
        <v>1293</v>
      </c>
    </row>
    <row r="4" spans="1:6" ht="19.5" customHeight="1">
      <c r="A4" s="16">
        <v>2</v>
      </c>
      <c r="B4" s="17" t="s">
        <v>33</v>
      </c>
      <c r="C4" s="7" t="s">
        <v>26</v>
      </c>
      <c r="D4" s="8">
        <v>0.8</v>
      </c>
      <c r="E4" s="9">
        <v>6361</v>
      </c>
      <c r="F4" s="9">
        <v>996</v>
      </c>
    </row>
    <row r="5" spans="1:6" ht="19.5" customHeight="1">
      <c r="A5" s="16">
        <v>3</v>
      </c>
      <c r="B5" s="17" t="s">
        <v>33</v>
      </c>
      <c r="C5" s="7" t="s">
        <v>27</v>
      </c>
      <c r="D5" s="8">
        <v>0.78</v>
      </c>
      <c r="E5" s="9">
        <v>8482</v>
      </c>
      <c r="F5" s="9">
        <v>1216</v>
      </c>
    </row>
    <row r="6" spans="1:6" ht="19.5" customHeight="1">
      <c r="A6" s="16">
        <v>4</v>
      </c>
      <c r="B6" s="17" t="s">
        <v>37</v>
      </c>
      <c r="C6" s="7" t="s">
        <v>5</v>
      </c>
      <c r="D6" s="8">
        <v>0.83</v>
      </c>
      <c r="E6" s="9">
        <v>1085</v>
      </c>
      <c r="F6" s="9">
        <v>1420</v>
      </c>
    </row>
    <row r="7" spans="1:6" ht="19.5" customHeight="1">
      <c r="A7" s="16">
        <v>5</v>
      </c>
      <c r="B7" s="17" t="s">
        <v>34</v>
      </c>
      <c r="C7" s="7" t="s">
        <v>29</v>
      </c>
      <c r="D7" s="8">
        <v>0.74</v>
      </c>
      <c r="E7" s="9">
        <v>6962</v>
      </c>
      <c r="F7" s="9">
        <v>917</v>
      </c>
    </row>
    <row r="8" spans="1:6" ht="19.5" customHeight="1">
      <c r="A8" s="16">
        <v>6</v>
      </c>
      <c r="B8" s="17" t="s">
        <v>37</v>
      </c>
      <c r="C8" s="7" t="s">
        <v>7</v>
      </c>
      <c r="D8" s="8">
        <v>0.8</v>
      </c>
      <c r="E8" s="9">
        <v>7400</v>
      </c>
      <c r="F8" s="9">
        <v>1857</v>
      </c>
    </row>
    <row r="9" spans="1:6" ht="19.5" customHeight="1">
      <c r="A9" s="16">
        <v>7</v>
      </c>
      <c r="B9" s="17" t="s">
        <v>35</v>
      </c>
      <c r="C9" s="7" t="s">
        <v>20</v>
      </c>
      <c r="D9" s="8">
        <v>0.78</v>
      </c>
      <c r="E9" s="9">
        <v>6314</v>
      </c>
      <c r="F9" s="9">
        <v>959</v>
      </c>
    </row>
    <row r="10" spans="1:6" ht="19.5" customHeight="1">
      <c r="A10" s="16">
        <v>8</v>
      </c>
      <c r="B10" s="17" t="s">
        <v>36</v>
      </c>
      <c r="C10" s="7" t="s">
        <v>19</v>
      </c>
      <c r="D10" s="8">
        <v>0.76</v>
      </c>
      <c r="E10" s="9">
        <v>10652</v>
      </c>
      <c r="F10" s="9">
        <v>2235</v>
      </c>
    </row>
    <row r="11" spans="1:6" ht="19.5" customHeight="1">
      <c r="A11" s="16">
        <v>9</v>
      </c>
      <c r="B11" s="17" t="s">
        <v>38</v>
      </c>
      <c r="C11" s="7" t="s">
        <v>12</v>
      </c>
      <c r="D11" s="8">
        <v>0.76</v>
      </c>
      <c r="E11" s="9">
        <v>2290</v>
      </c>
      <c r="F11" s="9">
        <v>715</v>
      </c>
    </row>
    <row r="12" spans="1:6" ht="19.5" customHeight="1">
      <c r="A12" s="16">
        <v>10</v>
      </c>
      <c r="B12" s="17" t="s">
        <v>39</v>
      </c>
      <c r="C12" s="7" t="s">
        <v>22</v>
      </c>
      <c r="D12" s="8">
        <v>0.84</v>
      </c>
      <c r="E12" s="9">
        <v>5480</v>
      </c>
      <c r="F12" s="9">
        <v>1015</v>
      </c>
    </row>
    <row r="13" spans="1:6" ht="19.5" customHeight="1">
      <c r="A13" s="16">
        <v>11</v>
      </c>
      <c r="B13" s="17" t="s">
        <v>37</v>
      </c>
      <c r="C13" s="7" t="s">
        <v>4</v>
      </c>
      <c r="D13" s="8">
        <v>0.78</v>
      </c>
      <c r="E13" s="9">
        <v>19390</v>
      </c>
      <c r="F13" s="9">
        <v>2154</v>
      </c>
    </row>
    <row r="14" spans="1:6" ht="19.5" customHeight="1">
      <c r="A14" s="16">
        <v>12</v>
      </c>
      <c r="B14" s="17" t="s">
        <v>37</v>
      </c>
      <c r="C14" s="7" t="s">
        <v>2</v>
      </c>
      <c r="D14" s="8">
        <v>0.78</v>
      </c>
      <c r="E14" s="9">
        <v>48657</v>
      </c>
      <c r="F14" s="9">
        <v>6276</v>
      </c>
    </row>
    <row r="15" spans="1:6" ht="19.5" customHeight="1">
      <c r="A15" s="16">
        <v>13</v>
      </c>
      <c r="B15" s="17" t="s">
        <v>37</v>
      </c>
      <c r="C15" s="7" t="s">
        <v>10</v>
      </c>
      <c r="D15" s="8">
        <v>0.84</v>
      </c>
      <c r="E15" s="9">
        <v>5002</v>
      </c>
      <c r="F15" s="9">
        <v>1001</v>
      </c>
    </row>
    <row r="16" spans="1:6" ht="19.5" customHeight="1">
      <c r="A16" s="16">
        <v>14</v>
      </c>
      <c r="B16" s="17" t="s">
        <v>40</v>
      </c>
      <c r="C16" s="7" t="s">
        <v>18</v>
      </c>
      <c r="D16" s="8">
        <v>0.77</v>
      </c>
      <c r="E16" s="9">
        <v>17386</v>
      </c>
      <c r="F16" s="9">
        <v>2188</v>
      </c>
    </row>
    <row r="17" spans="1:6" ht="19.5" customHeight="1">
      <c r="A17" s="16">
        <v>15</v>
      </c>
      <c r="B17" s="17" t="s">
        <v>41</v>
      </c>
      <c r="C17" s="7" t="s">
        <v>17</v>
      </c>
      <c r="D17" s="8">
        <v>0.73</v>
      </c>
      <c r="E17" s="9">
        <v>4057</v>
      </c>
      <c r="F17" s="9">
        <v>768</v>
      </c>
    </row>
    <row r="18" spans="1:6" ht="19.5" customHeight="1">
      <c r="A18" s="16">
        <v>16</v>
      </c>
      <c r="B18" s="17" t="s">
        <v>52</v>
      </c>
      <c r="C18" s="7" t="s">
        <v>14</v>
      </c>
      <c r="D18" s="8">
        <v>0.86</v>
      </c>
      <c r="E18" s="9">
        <v>5966</v>
      </c>
      <c r="F18" s="9">
        <v>1674</v>
      </c>
    </row>
    <row r="19" spans="1:6" ht="19.5" customHeight="1">
      <c r="A19" s="16">
        <v>17</v>
      </c>
      <c r="B19" s="17" t="s">
        <v>42</v>
      </c>
      <c r="C19" s="7" t="s">
        <v>13</v>
      </c>
      <c r="D19" s="8">
        <v>0.78</v>
      </c>
      <c r="E19" s="9">
        <v>3583</v>
      </c>
      <c r="F19" s="9">
        <v>600</v>
      </c>
    </row>
    <row r="20" spans="1:6" ht="19.5" customHeight="1">
      <c r="A20" s="16">
        <v>18</v>
      </c>
      <c r="B20" s="17" t="s">
        <v>34</v>
      </c>
      <c r="C20" s="7" t="s">
        <v>28</v>
      </c>
      <c r="D20" s="8">
        <v>0.77</v>
      </c>
      <c r="E20" s="9">
        <v>19382</v>
      </c>
      <c r="F20" s="9">
        <v>3020</v>
      </c>
    </row>
    <row r="21" spans="1:6" ht="19.5" customHeight="1">
      <c r="A21" s="16">
        <v>19</v>
      </c>
      <c r="B21" s="17" t="s">
        <v>43</v>
      </c>
      <c r="C21" s="7" t="s">
        <v>24</v>
      </c>
      <c r="D21" s="8">
        <v>0.77</v>
      </c>
      <c r="E21" s="9">
        <v>6165</v>
      </c>
      <c r="F21" s="9">
        <v>2596</v>
      </c>
    </row>
    <row r="22" spans="1:6" ht="19.5" customHeight="1">
      <c r="A22" s="16">
        <v>20</v>
      </c>
      <c r="B22" s="17" t="s">
        <v>44</v>
      </c>
      <c r="C22" s="7" t="s">
        <v>1</v>
      </c>
      <c r="D22" s="8">
        <v>1.01</v>
      </c>
      <c r="E22" s="9">
        <v>9731</v>
      </c>
      <c r="F22" s="9">
        <v>2863</v>
      </c>
    </row>
    <row r="23" spans="1:6" ht="19.5" customHeight="1">
      <c r="A23" s="16">
        <v>21</v>
      </c>
      <c r="B23" s="17" t="s">
        <v>45</v>
      </c>
      <c r="C23" s="7" t="s">
        <v>23</v>
      </c>
      <c r="D23" s="8">
        <v>0.8</v>
      </c>
      <c r="E23" s="9">
        <v>13422</v>
      </c>
      <c r="F23" s="9">
        <v>1356</v>
      </c>
    </row>
    <row r="24" spans="1:6" ht="19.5" customHeight="1">
      <c r="A24" s="16">
        <v>22</v>
      </c>
      <c r="B24" s="17" t="s">
        <v>46</v>
      </c>
      <c r="C24" s="7" t="s">
        <v>16</v>
      </c>
      <c r="D24" s="8">
        <v>0.87</v>
      </c>
      <c r="E24" s="9">
        <v>4427</v>
      </c>
      <c r="F24" s="9">
        <v>886</v>
      </c>
    </row>
    <row r="25" spans="1:6" ht="19.5" customHeight="1">
      <c r="A25" s="16">
        <v>23</v>
      </c>
      <c r="B25" s="17" t="s">
        <v>37</v>
      </c>
      <c r="C25" s="7" t="s">
        <v>6</v>
      </c>
      <c r="D25" s="8">
        <v>0.71</v>
      </c>
      <c r="E25" s="9">
        <v>8865</v>
      </c>
      <c r="F25" s="9">
        <v>1126</v>
      </c>
    </row>
    <row r="26" spans="1:6" ht="19.5" customHeight="1">
      <c r="A26" s="16">
        <v>24</v>
      </c>
      <c r="B26" s="17" t="s">
        <v>37</v>
      </c>
      <c r="C26" s="7" t="s">
        <v>9</v>
      </c>
      <c r="D26" s="10" t="s">
        <v>53</v>
      </c>
      <c r="E26" s="11" t="s">
        <v>53</v>
      </c>
      <c r="F26" s="9">
        <v>885</v>
      </c>
    </row>
    <row r="27" spans="1:6" ht="19.5" customHeight="1">
      <c r="A27" s="16">
        <v>25</v>
      </c>
      <c r="B27" s="17" t="s">
        <v>38</v>
      </c>
      <c r="C27" s="7" t="s">
        <v>11</v>
      </c>
      <c r="D27" s="8">
        <v>0.77</v>
      </c>
      <c r="E27" s="9">
        <v>3104</v>
      </c>
      <c r="F27" s="9">
        <v>1957</v>
      </c>
    </row>
    <row r="28" spans="1:6" ht="19.5" customHeight="1">
      <c r="A28" s="16">
        <v>26</v>
      </c>
      <c r="B28" s="17" t="s">
        <v>34</v>
      </c>
      <c r="C28" s="7" t="s">
        <v>30</v>
      </c>
      <c r="D28" s="8">
        <v>0.78</v>
      </c>
      <c r="E28" s="9">
        <v>9741</v>
      </c>
      <c r="F28" s="9">
        <v>882</v>
      </c>
    </row>
    <row r="29" spans="1:6" ht="19.5" customHeight="1">
      <c r="A29" s="16">
        <v>27</v>
      </c>
      <c r="B29" s="17" t="s">
        <v>37</v>
      </c>
      <c r="C29" s="7" t="s">
        <v>3</v>
      </c>
      <c r="D29" s="8">
        <v>0.79</v>
      </c>
      <c r="E29" s="9">
        <v>17104</v>
      </c>
      <c r="F29" s="9">
        <v>2276</v>
      </c>
    </row>
    <row r="30" spans="1:6" ht="19.5" customHeight="1">
      <c r="A30" s="16">
        <v>28</v>
      </c>
      <c r="B30" s="17" t="s">
        <v>43</v>
      </c>
      <c r="C30" s="7" t="s">
        <v>25</v>
      </c>
      <c r="D30" s="8">
        <v>0.11</v>
      </c>
      <c r="E30" s="11" t="s">
        <v>53</v>
      </c>
      <c r="F30" s="9">
        <v>1021</v>
      </c>
    </row>
    <row r="31" spans="1:6" ht="19.5" customHeight="1">
      <c r="A31" s="16">
        <v>29</v>
      </c>
      <c r="B31" s="17" t="s">
        <v>47</v>
      </c>
      <c r="C31" s="7" t="s">
        <v>32</v>
      </c>
      <c r="D31" s="8">
        <v>0.78</v>
      </c>
      <c r="E31" s="9">
        <v>5077</v>
      </c>
      <c r="F31" s="9">
        <v>747</v>
      </c>
    </row>
    <row r="32" spans="1:6" ht="19.5" customHeight="1">
      <c r="A32" s="16">
        <v>30</v>
      </c>
      <c r="B32" s="17" t="s">
        <v>48</v>
      </c>
      <c r="C32" s="7" t="s">
        <v>31</v>
      </c>
      <c r="D32" s="8">
        <v>0.79</v>
      </c>
      <c r="E32" s="9">
        <v>6437</v>
      </c>
      <c r="F32" s="9">
        <v>1203</v>
      </c>
    </row>
    <row r="33" spans="1:6" ht="19.5" customHeight="1">
      <c r="A33" s="16">
        <v>31</v>
      </c>
      <c r="B33" s="17" t="s">
        <v>49</v>
      </c>
      <c r="C33" s="7" t="s">
        <v>21</v>
      </c>
      <c r="D33" s="8">
        <v>0.85</v>
      </c>
      <c r="E33" s="9">
        <v>2923</v>
      </c>
      <c r="F33" s="9">
        <v>924</v>
      </c>
    </row>
    <row r="34" spans="1:6" ht="19.5" customHeight="1">
      <c r="A34" s="16">
        <v>32</v>
      </c>
      <c r="B34" s="17" t="s">
        <v>50</v>
      </c>
      <c r="C34" s="7" t="s">
        <v>15</v>
      </c>
      <c r="D34" s="8">
        <v>0.73</v>
      </c>
      <c r="E34" s="9">
        <v>4497</v>
      </c>
      <c r="F34" s="9">
        <v>672</v>
      </c>
    </row>
    <row r="35" spans="1:6" ht="19.5" customHeight="1">
      <c r="A35" s="2"/>
      <c r="B35" s="18" t="s">
        <v>71</v>
      </c>
      <c r="C35" s="18"/>
      <c r="D35" s="19">
        <v>0.7703225806451612</v>
      </c>
      <c r="E35" s="13">
        <v>271026</v>
      </c>
      <c r="F35" s="13">
        <v>49698</v>
      </c>
    </row>
    <row r="36" spans="1:6" ht="19.5" customHeight="1">
      <c r="A36" s="3"/>
      <c r="B36" s="14" t="s">
        <v>70</v>
      </c>
      <c r="C36" s="15"/>
      <c r="D36" s="15"/>
      <c r="E36" s="15"/>
      <c r="F36" s="15"/>
    </row>
  </sheetData>
  <sheetProtection/>
  <mergeCells count="3">
    <mergeCell ref="D1:F1"/>
    <mergeCell ref="B1:B2"/>
    <mergeCell ref="C1:C2"/>
  </mergeCells>
  <printOptions horizontalCentered="1" verticalCentered="1"/>
  <pageMargins left="0.5118110236220472" right="0.5118110236220472" top="0.4724409448818898" bottom="0.4330708661417323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5" zoomScaleSheetLayoutView="85" zoomScalePageLayoutView="0" workbookViewId="0" topLeftCell="A1">
      <selection activeCell="D38" sqref="D38"/>
    </sheetView>
  </sheetViews>
  <sheetFormatPr defaultColWidth="9.140625" defaultRowHeight="15"/>
  <cols>
    <col min="1" max="1" width="4.57421875" style="0" customWidth="1"/>
    <col min="2" max="2" width="13.140625" style="0" customWidth="1"/>
    <col min="3" max="3" width="26.57421875" style="0" customWidth="1"/>
    <col min="4" max="4" width="14.8515625" style="0" customWidth="1"/>
    <col min="5" max="5" width="15.140625" style="0" customWidth="1"/>
    <col min="6" max="6" width="14.7109375" style="0" customWidth="1"/>
    <col min="7" max="7" width="15.00390625" style="0" customWidth="1"/>
    <col min="8" max="8" width="14.57421875" style="0" customWidth="1"/>
    <col min="9" max="16" width="15.7109375" style="0" customWidth="1"/>
  </cols>
  <sheetData>
    <row r="1" spans="1:16" ht="30.75" customHeight="1">
      <c r="A1" s="3"/>
      <c r="B1" s="82" t="s">
        <v>0</v>
      </c>
      <c r="C1" s="82" t="s">
        <v>51</v>
      </c>
      <c r="D1" s="91" t="s">
        <v>73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10.25">
      <c r="A2" s="3"/>
      <c r="B2" s="83"/>
      <c r="C2" s="83"/>
      <c r="D2" s="6" t="s">
        <v>61</v>
      </c>
      <c r="E2" s="6" t="s">
        <v>60</v>
      </c>
      <c r="F2" s="6" t="s">
        <v>59</v>
      </c>
      <c r="G2" s="6" t="s">
        <v>58</v>
      </c>
      <c r="H2" s="6" t="s">
        <v>72</v>
      </c>
      <c r="I2" s="6" t="s">
        <v>62</v>
      </c>
      <c r="J2" s="6" t="s">
        <v>54</v>
      </c>
      <c r="K2" s="6" t="s">
        <v>63</v>
      </c>
      <c r="L2" s="6" t="s">
        <v>55</v>
      </c>
      <c r="M2" s="6" t="s">
        <v>64</v>
      </c>
      <c r="N2" s="6" t="s">
        <v>56</v>
      </c>
      <c r="O2" s="6" t="s">
        <v>65</v>
      </c>
      <c r="P2" s="6" t="s">
        <v>57</v>
      </c>
    </row>
    <row r="3" spans="1:16" ht="15.75">
      <c r="A3" s="16">
        <v>1</v>
      </c>
      <c r="B3" s="7" t="s">
        <v>37</v>
      </c>
      <c r="C3" s="7" t="s">
        <v>8</v>
      </c>
      <c r="D3" s="12">
        <v>0.7743396226415092</v>
      </c>
      <c r="E3" s="17">
        <v>216</v>
      </c>
      <c r="F3" s="17">
        <v>106</v>
      </c>
      <c r="G3" s="20">
        <v>49.074074074074076</v>
      </c>
      <c r="H3" s="21">
        <v>1.5</v>
      </c>
      <c r="I3" s="7">
        <v>14</v>
      </c>
      <c r="J3" s="22">
        <v>13.20754716981132</v>
      </c>
      <c r="K3" s="7">
        <v>78</v>
      </c>
      <c r="L3" s="22">
        <v>73.58490566037736</v>
      </c>
      <c r="M3" s="7">
        <v>14</v>
      </c>
      <c r="N3" s="22">
        <v>13.20754716981132</v>
      </c>
      <c r="O3" s="7">
        <v>0</v>
      </c>
      <c r="P3" s="22">
        <v>0</v>
      </c>
    </row>
    <row r="4" spans="1:16" ht="15.75">
      <c r="A4" s="16">
        <v>2</v>
      </c>
      <c r="B4" s="7" t="s">
        <v>33</v>
      </c>
      <c r="C4" s="7" t="s">
        <v>26</v>
      </c>
      <c r="D4" s="12">
        <v>0.7975572519083968</v>
      </c>
      <c r="E4" s="17">
        <v>216</v>
      </c>
      <c r="F4" s="17">
        <v>131</v>
      </c>
      <c r="G4" s="20">
        <v>60.64814814814815</v>
      </c>
      <c r="H4" s="21">
        <v>1.21</v>
      </c>
      <c r="I4" s="7">
        <v>9</v>
      </c>
      <c r="J4" s="22">
        <v>6.870229007633588</v>
      </c>
      <c r="K4" s="7">
        <v>97</v>
      </c>
      <c r="L4" s="22">
        <v>74.04580152671755</v>
      </c>
      <c r="M4" s="7">
        <v>25</v>
      </c>
      <c r="N4" s="22">
        <v>19.083969465648856</v>
      </c>
      <c r="O4" s="7">
        <v>0</v>
      </c>
      <c r="P4" s="22">
        <v>0</v>
      </c>
    </row>
    <row r="5" spans="1:16" ht="15.75">
      <c r="A5" s="16">
        <v>3</v>
      </c>
      <c r="B5" s="7" t="s">
        <v>33</v>
      </c>
      <c r="C5" s="7" t="s">
        <v>27</v>
      </c>
      <c r="D5" s="8">
        <v>0.7247741935483871</v>
      </c>
      <c r="E5" s="17">
        <v>216</v>
      </c>
      <c r="F5" s="17">
        <v>155</v>
      </c>
      <c r="G5" s="20">
        <v>71.75925925925925</v>
      </c>
      <c r="H5" s="25">
        <v>1.52</v>
      </c>
      <c r="I5" s="7">
        <v>31</v>
      </c>
      <c r="J5" s="22">
        <v>20</v>
      </c>
      <c r="K5" s="7">
        <v>100</v>
      </c>
      <c r="L5" s="22">
        <v>64.51612903225806</v>
      </c>
      <c r="M5" s="7">
        <v>24</v>
      </c>
      <c r="N5" s="22">
        <v>15.483870967741936</v>
      </c>
      <c r="O5" s="7">
        <v>0</v>
      </c>
      <c r="P5" s="22">
        <v>0</v>
      </c>
    </row>
    <row r="6" spans="1:16" ht="15.75">
      <c r="A6" s="16">
        <v>4</v>
      </c>
      <c r="B6" s="7" t="s">
        <v>37</v>
      </c>
      <c r="C6" s="7" t="s">
        <v>5</v>
      </c>
      <c r="D6" s="76">
        <v>0.36</v>
      </c>
      <c r="E6" s="17">
        <v>216</v>
      </c>
      <c r="F6" s="17">
        <v>176</v>
      </c>
      <c r="G6" s="20">
        <v>81.48148148148148</v>
      </c>
      <c r="H6" s="23">
        <v>0.7</v>
      </c>
      <c r="I6" s="7">
        <v>163</v>
      </c>
      <c r="J6" s="22">
        <v>92.61363636363636</v>
      </c>
      <c r="K6" s="7">
        <v>13</v>
      </c>
      <c r="L6" s="22">
        <v>7.386363636363637</v>
      </c>
      <c r="M6" s="7">
        <v>0</v>
      </c>
      <c r="N6" s="22">
        <v>0</v>
      </c>
      <c r="O6" s="7">
        <v>0</v>
      </c>
      <c r="P6" s="22">
        <v>0</v>
      </c>
    </row>
    <row r="7" spans="1:16" ht="15.75">
      <c r="A7" s="16">
        <v>5</v>
      </c>
      <c r="B7" s="7" t="s">
        <v>34</v>
      </c>
      <c r="C7" s="7" t="s">
        <v>29</v>
      </c>
      <c r="D7" s="76">
        <v>0.5410851063829791</v>
      </c>
      <c r="E7" s="17">
        <v>120</v>
      </c>
      <c r="F7" s="17">
        <v>188</v>
      </c>
      <c r="G7" s="20">
        <v>156.66666666666666</v>
      </c>
      <c r="H7" s="23">
        <v>0.786</v>
      </c>
      <c r="I7" s="7">
        <v>116</v>
      </c>
      <c r="J7" s="22">
        <v>61.702127659574465</v>
      </c>
      <c r="K7" s="7">
        <v>72</v>
      </c>
      <c r="L7" s="22">
        <v>38.297872340425535</v>
      </c>
      <c r="M7" s="7">
        <v>0</v>
      </c>
      <c r="N7" s="22">
        <v>0</v>
      </c>
      <c r="O7" s="7">
        <v>0</v>
      </c>
      <c r="P7" s="22">
        <v>0</v>
      </c>
    </row>
    <row r="8" spans="1:16" ht="15.75">
      <c r="A8" s="16">
        <v>6</v>
      </c>
      <c r="B8" s="7" t="s">
        <v>37</v>
      </c>
      <c r="C8" s="7" t="s">
        <v>7</v>
      </c>
      <c r="D8" s="12">
        <v>0.7585</v>
      </c>
      <c r="E8" s="17">
        <v>216</v>
      </c>
      <c r="F8" s="17">
        <v>26</v>
      </c>
      <c r="G8" s="20">
        <v>12.037037037037036</v>
      </c>
      <c r="H8" s="23">
        <v>0.99</v>
      </c>
      <c r="I8" s="7">
        <v>1</v>
      </c>
      <c r="J8" s="22">
        <v>3.8461538461538463</v>
      </c>
      <c r="K8" s="7">
        <v>23</v>
      </c>
      <c r="L8" s="22">
        <v>88.46153846153845</v>
      </c>
      <c r="M8" s="7">
        <v>2</v>
      </c>
      <c r="N8" s="22">
        <v>7.6923076923076925</v>
      </c>
      <c r="O8" s="7">
        <v>0</v>
      </c>
      <c r="P8" s="22">
        <v>0</v>
      </c>
    </row>
    <row r="9" spans="1:16" ht="15.75">
      <c r="A9" s="16">
        <v>7</v>
      </c>
      <c r="B9" s="7" t="s">
        <v>35</v>
      </c>
      <c r="C9" s="7" t="s">
        <v>20</v>
      </c>
      <c r="D9" s="17" t="s">
        <v>75</v>
      </c>
      <c r="E9" s="17">
        <v>120</v>
      </c>
      <c r="F9" s="17">
        <v>0</v>
      </c>
      <c r="G9" s="20">
        <v>0</v>
      </c>
      <c r="H9" s="23" t="s">
        <v>75</v>
      </c>
      <c r="I9" s="7">
        <v>0</v>
      </c>
      <c r="J9" s="22" t="s">
        <v>75</v>
      </c>
      <c r="K9" s="7">
        <v>0</v>
      </c>
      <c r="L9" s="22" t="s">
        <v>75</v>
      </c>
      <c r="M9" s="7">
        <v>0</v>
      </c>
      <c r="N9" s="22" t="s">
        <v>75</v>
      </c>
      <c r="O9" s="7">
        <v>0</v>
      </c>
      <c r="P9" s="22" t="s">
        <v>75</v>
      </c>
    </row>
    <row r="10" spans="1:16" ht="15.75">
      <c r="A10" s="16">
        <v>8</v>
      </c>
      <c r="B10" s="7" t="s">
        <v>36</v>
      </c>
      <c r="C10" s="7" t="s">
        <v>19</v>
      </c>
      <c r="D10" s="12">
        <v>0.8119811320754717</v>
      </c>
      <c r="E10" s="17">
        <v>216</v>
      </c>
      <c r="F10" s="17">
        <v>106</v>
      </c>
      <c r="G10" s="20">
        <v>49.074074074074076</v>
      </c>
      <c r="H10" s="21">
        <v>1.5</v>
      </c>
      <c r="I10" s="7">
        <v>6</v>
      </c>
      <c r="J10" s="22">
        <v>5.660377358490567</v>
      </c>
      <c r="K10" s="7">
        <v>83</v>
      </c>
      <c r="L10" s="22">
        <v>78.30188679245283</v>
      </c>
      <c r="M10" s="7">
        <v>17</v>
      </c>
      <c r="N10" s="22">
        <v>16.037735849056602</v>
      </c>
      <c r="O10" s="7">
        <v>0</v>
      </c>
      <c r="P10" s="22">
        <v>0</v>
      </c>
    </row>
    <row r="11" spans="1:16" ht="15.75">
      <c r="A11" s="16">
        <v>9</v>
      </c>
      <c r="B11" s="7" t="s">
        <v>38</v>
      </c>
      <c r="C11" s="7" t="s">
        <v>12</v>
      </c>
      <c r="D11" s="12">
        <v>0.6831034482758621</v>
      </c>
      <c r="E11" s="17">
        <v>120</v>
      </c>
      <c r="F11" s="17">
        <v>29</v>
      </c>
      <c r="G11" s="20">
        <v>24.166666666666668</v>
      </c>
      <c r="H11" s="21">
        <v>1.06</v>
      </c>
      <c r="I11" s="7">
        <v>9</v>
      </c>
      <c r="J11" s="22">
        <v>31.03448275862069</v>
      </c>
      <c r="K11" s="7">
        <v>18</v>
      </c>
      <c r="L11" s="22">
        <v>62.06896551724138</v>
      </c>
      <c r="M11" s="7">
        <v>2</v>
      </c>
      <c r="N11" s="22">
        <v>6.896551724137931</v>
      </c>
      <c r="O11" s="7">
        <v>0</v>
      </c>
      <c r="P11" s="22">
        <v>0</v>
      </c>
    </row>
    <row r="12" spans="1:16" ht="15.75">
      <c r="A12" s="16">
        <v>10</v>
      </c>
      <c r="B12" s="7" t="s">
        <v>39</v>
      </c>
      <c r="C12" s="7" t="s">
        <v>22</v>
      </c>
      <c r="D12" s="12">
        <v>0.6259523809523811</v>
      </c>
      <c r="E12" s="17">
        <v>216</v>
      </c>
      <c r="F12" s="17">
        <v>42</v>
      </c>
      <c r="G12" s="20">
        <v>19.444444444444446</v>
      </c>
      <c r="H12" s="21">
        <v>1</v>
      </c>
      <c r="I12" s="7">
        <v>9</v>
      </c>
      <c r="J12" s="22">
        <v>21.428571428571427</v>
      </c>
      <c r="K12" s="7">
        <v>32</v>
      </c>
      <c r="L12" s="22">
        <v>76.19047619047619</v>
      </c>
      <c r="M12" s="7">
        <v>1</v>
      </c>
      <c r="N12" s="22">
        <v>2.380952380952381</v>
      </c>
      <c r="O12" s="7">
        <v>0</v>
      </c>
      <c r="P12" s="22">
        <v>0</v>
      </c>
    </row>
    <row r="13" spans="1:16" ht="15.75">
      <c r="A13" s="16">
        <v>11</v>
      </c>
      <c r="B13" s="7" t="s">
        <v>37</v>
      </c>
      <c r="C13" s="7" t="s">
        <v>4</v>
      </c>
      <c r="D13" s="12">
        <v>0.8257136150234744</v>
      </c>
      <c r="E13" s="17">
        <v>216</v>
      </c>
      <c r="F13" s="17">
        <v>213</v>
      </c>
      <c r="G13" s="20">
        <v>98.61111111111111</v>
      </c>
      <c r="H13" s="25">
        <v>1.65</v>
      </c>
      <c r="I13" s="7">
        <v>19</v>
      </c>
      <c r="J13" s="22">
        <v>8.92018779342723</v>
      </c>
      <c r="K13" s="7">
        <v>144</v>
      </c>
      <c r="L13" s="22">
        <v>67.6056338028169</v>
      </c>
      <c r="M13" s="7">
        <v>48</v>
      </c>
      <c r="N13" s="22">
        <v>22.535211267605636</v>
      </c>
      <c r="O13" s="7">
        <v>2</v>
      </c>
      <c r="P13" s="22">
        <v>0.9389671361502347</v>
      </c>
    </row>
    <row r="14" spans="1:16" ht="15.75">
      <c r="A14" s="16">
        <v>12</v>
      </c>
      <c r="B14" s="7" t="s">
        <v>37</v>
      </c>
      <c r="C14" s="7" t="s">
        <v>2</v>
      </c>
      <c r="D14" s="12">
        <v>0.7735805084745762</v>
      </c>
      <c r="E14" s="17">
        <v>324</v>
      </c>
      <c r="F14" s="17">
        <v>944</v>
      </c>
      <c r="G14" s="20">
        <v>291.358024691358</v>
      </c>
      <c r="H14" s="21">
        <v>1.5</v>
      </c>
      <c r="I14" s="7">
        <v>21</v>
      </c>
      <c r="J14" s="22">
        <v>2.2245762711864407</v>
      </c>
      <c r="K14" s="7">
        <v>867</v>
      </c>
      <c r="L14" s="22">
        <v>91.84322033898306</v>
      </c>
      <c r="M14" s="7">
        <v>56</v>
      </c>
      <c r="N14" s="22">
        <v>5.932203389830509</v>
      </c>
      <c r="O14" s="7">
        <v>0</v>
      </c>
      <c r="P14" s="22">
        <v>0</v>
      </c>
    </row>
    <row r="15" spans="1:16" ht="15.75">
      <c r="A15" s="16">
        <v>13</v>
      </c>
      <c r="B15" s="7" t="s">
        <v>37</v>
      </c>
      <c r="C15" s="7" t="s">
        <v>10</v>
      </c>
      <c r="D15" s="12">
        <v>0.8293181818181821</v>
      </c>
      <c r="E15" s="17">
        <v>120</v>
      </c>
      <c r="F15" s="17">
        <v>44</v>
      </c>
      <c r="G15" s="20">
        <v>36.666666666666664</v>
      </c>
      <c r="H15" s="21">
        <v>1.5</v>
      </c>
      <c r="I15" s="7">
        <v>0</v>
      </c>
      <c r="J15" s="22">
        <v>0</v>
      </c>
      <c r="K15" s="7">
        <v>37</v>
      </c>
      <c r="L15" s="22">
        <v>84.0909090909091</v>
      </c>
      <c r="M15" s="7">
        <v>7</v>
      </c>
      <c r="N15" s="22">
        <v>15.909090909090908</v>
      </c>
      <c r="O15" s="7">
        <v>0</v>
      </c>
      <c r="P15" s="22">
        <v>0</v>
      </c>
    </row>
    <row r="16" spans="1:16" ht="15.75">
      <c r="A16" s="16">
        <v>14</v>
      </c>
      <c r="B16" s="7" t="s">
        <v>40</v>
      </c>
      <c r="C16" s="7" t="s">
        <v>18</v>
      </c>
      <c r="D16" s="12">
        <v>0.8291304347826086</v>
      </c>
      <c r="E16" s="17">
        <v>216</v>
      </c>
      <c r="F16" s="17">
        <v>161</v>
      </c>
      <c r="G16" s="20">
        <v>74.53703703703704</v>
      </c>
      <c r="H16" s="25">
        <v>1.84</v>
      </c>
      <c r="I16" s="7">
        <v>11</v>
      </c>
      <c r="J16" s="22">
        <v>6.832298136645963</v>
      </c>
      <c r="K16" s="7">
        <v>100</v>
      </c>
      <c r="L16" s="22">
        <v>62.11180124223602</v>
      </c>
      <c r="M16" s="7">
        <v>49</v>
      </c>
      <c r="N16" s="22">
        <v>30.434782608695656</v>
      </c>
      <c r="O16" s="7">
        <v>1</v>
      </c>
      <c r="P16" s="22">
        <v>0.6211180124223602</v>
      </c>
    </row>
    <row r="17" spans="1:16" ht="15.75">
      <c r="A17" s="16">
        <v>15</v>
      </c>
      <c r="B17" s="7" t="s">
        <v>41</v>
      </c>
      <c r="C17" s="7" t="s">
        <v>17</v>
      </c>
      <c r="D17" s="76">
        <v>0.55675</v>
      </c>
      <c r="E17" s="17">
        <v>120</v>
      </c>
      <c r="F17" s="17">
        <v>32</v>
      </c>
      <c r="G17" s="20">
        <v>26.666666666666668</v>
      </c>
      <c r="H17" s="21">
        <v>1.021</v>
      </c>
      <c r="I17" s="7">
        <v>10</v>
      </c>
      <c r="J17" s="22">
        <v>31.25</v>
      </c>
      <c r="K17" s="7">
        <v>21</v>
      </c>
      <c r="L17" s="22">
        <v>65.625</v>
      </c>
      <c r="M17" s="7">
        <v>1</v>
      </c>
      <c r="N17" s="22">
        <v>3.125</v>
      </c>
      <c r="O17" s="7">
        <v>0</v>
      </c>
      <c r="P17" s="22">
        <v>0</v>
      </c>
    </row>
    <row r="18" spans="1:16" ht="15.75">
      <c r="A18" s="16">
        <v>16</v>
      </c>
      <c r="B18" s="7" t="s">
        <v>52</v>
      </c>
      <c r="C18" s="7" t="s">
        <v>14</v>
      </c>
      <c r="D18" s="7">
        <v>0</v>
      </c>
      <c r="E18" s="17">
        <v>216</v>
      </c>
      <c r="F18" s="17">
        <v>27</v>
      </c>
      <c r="G18" s="20">
        <v>12.5</v>
      </c>
      <c r="H18" s="23">
        <v>0</v>
      </c>
      <c r="I18" s="7">
        <v>27</v>
      </c>
      <c r="J18" s="22">
        <v>100</v>
      </c>
      <c r="K18" s="7">
        <v>0</v>
      </c>
      <c r="L18" s="22">
        <v>0</v>
      </c>
      <c r="M18" s="7">
        <v>0</v>
      </c>
      <c r="N18" s="22">
        <v>0</v>
      </c>
      <c r="O18" s="7">
        <v>0</v>
      </c>
      <c r="P18" s="22">
        <v>0</v>
      </c>
    </row>
    <row r="19" spans="1:16" ht="15.75">
      <c r="A19" s="16">
        <v>17</v>
      </c>
      <c r="B19" s="7" t="s">
        <v>42</v>
      </c>
      <c r="C19" s="7" t="s">
        <v>13</v>
      </c>
      <c r="D19" s="12">
        <v>0.74</v>
      </c>
      <c r="E19" s="17">
        <v>120</v>
      </c>
      <c r="F19" s="17">
        <v>197</v>
      </c>
      <c r="G19" s="20">
        <v>164.16666666666666</v>
      </c>
      <c r="H19" s="25">
        <v>2</v>
      </c>
      <c r="I19" s="7">
        <v>34</v>
      </c>
      <c r="J19" s="22">
        <v>17.258883248730964</v>
      </c>
      <c r="K19" s="7">
        <v>134</v>
      </c>
      <c r="L19" s="22">
        <v>68.02030456852792</v>
      </c>
      <c r="M19" s="7">
        <v>23</v>
      </c>
      <c r="N19" s="22">
        <v>11.6751269035533</v>
      </c>
      <c r="O19" s="7">
        <v>6</v>
      </c>
      <c r="P19" s="22">
        <v>3.0456852791878175</v>
      </c>
    </row>
    <row r="20" spans="1:16" ht="15.75">
      <c r="A20" s="16">
        <v>18</v>
      </c>
      <c r="B20" s="7" t="s">
        <v>34</v>
      </c>
      <c r="C20" s="7" t="s">
        <v>28</v>
      </c>
      <c r="D20" s="76">
        <v>0.4641100323624596</v>
      </c>
      <c r="E20" s="17">
        <v>216</v>
      </c>
      <c r="F20" s="17">
        <v>309</v>
      </c>
      <c r="G20" s="20">
        <v>143.05555555555557</v>
      </c>
      <c r="H20" s="23">
        <v>0.98</v>
      </c>
      <c r="I20" s="7">
        <v>226</v>
      </c>
      <c r="J20" s="22">
        <v>73.13915857605178</v>
      </c>
      <c r="K20" s="7">
        <v>78</v>
      </c>
      <c r="L20" s="22">
        <v>25.24271844660194</v>
      </c>
      <c r="M20" s="7">
        <v>5</v>
      </c>
      <c r="N20" s="22">
        <v>1.6181229773462782</v>
      </c>
      <c r="O20" s="7">
        <v>0</v>
      </c>
      <c r="P20" s="22">
        <v>0</v>
      </c>
    </row>
    <row r="21" spans="1:16" ht="15.75">
      <c r="A21" s="16">
        <v>19</v>
      </c>
      <c r="B21" s="7" t="s">
        <v>43</v>
      </c>
      <c r="C21" s="7" t="s">
        <v>24</v>
      </c>
      <c r="D21" s="76">
        <v>0.3487536231884058</v>
      </c>
      <c r="E21" s="17">
        <v>216</v>
      </c>
      <c r="F21" s="17">
        <v>345</v>
      </c>
      <c r="G21" s="20">
        <v>159.72222222222223</v>
      </c>
      <c r="H21" s="21">
        <v>1.35</v>
      </c>
      <c r="I21" s="7">
        <v>253</v>
      </c>
      <c r="J21" s="22">
        <v>73.33333333333333</v>
      </c>
      <c r="K21" s="7">
        <v>64</v>
      </c>
      <c r="L21" s="22">
        <v>18.55072463768116</v>
      </c>
      <c r="M21" s="7">
        <v>28</v>
      </c>
      <c r="N21" s="22">
        <v>8.115942028985506</v>
      </c>
      <c r="O21" s="7">
        <v>0</v>
      </c>
      <c r="P21" s="22">
        <v>0</v>
      </c>
    </row>
    <row r="22" spans="1:16" ht="15.75">
      <c r="A22" s="16">
        <v>20</v>
      </c>
      <c r="B22" s="7" t="s">
        <v>44</v>
      </c>
      <c r="C22" s="7" t="s">
        <v>1</v>
      </c>
      <c r="D22" s="17" t="s">
        <v>75</v>
      </c>
      <c r="E22" s="17">
        <v>216</v>
      </c>
      <c r="F22" s="17">
        <v>0</v>
      </c>
      <c r="G22" s="20">
        <v>0</v>
      </c>
      <c r="H22" s="23" t="s">
        <v>75</v>
      </c>
      <c r="I22" s="7">
        <v>0</v>
      </c>
      <c r="J22" s="22" t="s">
        <v>75</v>
      </c>
      <c r="K22" s="7">
        <v>0</v>
      </c>
      <c r="L22" s="22" t="s">
        <v>75</v>
      </c>
      <c r="M22" s="7">
        <v>0</v>
      </c>
      <c r="N22" s="22" t="s">
        <v>75</v>
      </c>
      <c r="O22" s="7">
        <v>0</v>
      </c>
      <c r="P22" s="22" t="s">
        <v>75</v>
      </c>
    </row>
    <row r="23" spans="1:16" ht="15.75">
      <c r="A23" s="16">
        <v>21</v>
      </c>
      <c r="B23" s="7" t="s">
        <v>45</v>
      </c>
      <c r="C23" s="7" t="s">
        <v>23</v>
      </c>
      <c r="D23" s="76">
        <v>0.5933333333333334</v>
      </c>
      <c r="E23" s="17">
        <v>120</v>
      </c>
      <c r="F23" s="17">
        <v>39</v>
      </c>
      <c r="G23" s="20">
        <v>32.5</v>
      </c>
      <c r="H23" s="21">
        <v>1.23</v>
      </c>
      <c r="I23" s="7">
        <v>22</v>
      </c>
      <c r="J23" s="22">
        <v>56.41025641025641</v>
      </c>
      <c r="K23" s="7">
        <v>10</v>
      </c>
      <c r="L23" s="22">
        <v>25.64102564102564</v>
      </c>
      <c r="M23" s="7">
        <v>7</v>
      </c>
      <c r="N23" s="22">
        <v>17.94871794871795</v>
      </c>
      <c r="O23" s="7">
        <v>0</v>
      </c>
      <c r="P23" s="22">
        <v>0</v>
      </c>
    </row>
    <row r="24" spans="1:16" ht="15.75">
      <c r="A24" s="16">
        <v>22</v>
      </c>
      <c r="B24" s="7" t="s">
        <v>46</v>
      </c>
      <c r="C24" s="7" t="s">
        <v>16</v>
      </c>
      <c r="D24" s="12">
        <v>0.8372413793103454</v>
      </c>
      <c r="E24" s="17">
        <v>120</v>
      </c>
      <c r="F24" s="17">
        <v>87</v>
      </c>
      <c r="G24" s="20">
        <v>72.5</v>
      </c>
      <c r="H24" s="21">
        <v>1.21</v>
      </c>
      <c r="I24" s="7">
        <v>4</v>
      </c>
      <c r="J24" s="22">
        <v>4.597701149425287</v>
      </c>
      <c r="K24" s="7">
        <v>64</v>
      </c>
      <c r="L24" s="22">
        <v>73.5632183908046</v>
      </c>
      <c r="M24" s="7">
        <v>19</v>
      </c>
      <c r="N24" s="22">
        <v>21.839080459770116</v>
      </c>
      <c r="O24" s="7">
        <v>0</v>
      </c>
      <c r="P24" s="22">
        <v>0</v>
      </c>
    </row>
    <row r="25" spans="1:16" ht="15.75">
      <c r="A25" s="16">
        <v>23</v>
      </c>
      <c r="B25" s="7" t="s">
        <v>37</v>
      </c>
      <c r="C25" s="7" t="s">
        <v>6</v>
      </c>
      <c r="D25" s="12">
        <v>0.6916417910447765</v>
      </c>
      <c r="E25" s="17">
        <v>216</v>
      </c>
      <c r="F25" s="17">
        <v>134</v>
      </c>
      <c r="G25" s="20">
        <v>62.03703703703704</v>
      </c>
      <c r="H25" s="21">
        <v>1.48</v>
      </c>
      <c r="I25" s="7">
        <v>30</v>
      </c>
      <c r="J25" s="22">
        <v>22.388059701492537</v>
      </c>
      <c r="K25" s="7">
        <v>94</v>
      </c>
      <c r="L25" s="22">
        <v>70.1492537313433</v>
      </c>
      <c r="M25" s="7">
        <v>10</v>
      </c>
      <c r="N25" s="22">
        <v>7.462686567164178</v>
      </c>
      <c r="O25" s="7">
        <v>0</v>
      </c>
      <c r="P25" s="22">
        <v>0</v>
      </c>
    </row>
    <row r="26" spans="1:16" ht="15.75">
      <c r="A26" s="16">
        <v>24</v>
      </c>
      <c r="B26" s="7" t="s">
        <v>37</v>
      </c>
      <c r="C26" s="7" t="s">
        <v>9</v>
      </c>
      <c r="D26" s="12">
        <v>0.8648979591836732</v>
      </c>
      <c r="E26" s="17">
        <v>120</v>
      </c>
      <c r="F26" s="17">
        <v>49</v>
      </c>
      <c r="G26" s="20">
        <v>40.833333333333336</v>
      </c>
      <c r="H26" s="21">
        <v>1.5</v>
      </c>
      <c r="I26" s="7">
        <v>0</v>
      </c>
      <c r="J26" s="22">
        <v>0</v>
      </c>
      <c r="K26" s="7">
        <v>46</v>
      </c>
      <c r="L26" s="22">
        <v>93.87755102040816</v>
      </c>
      <c r="M26" s="7">
        <v>3</v>
      </c>
      <c r="N26" s="22">
        <v>6.122448979591836</v>
      </c>
      <c r="O26" s="7">
        <v>0</v>
      </c>
      <c r="P26" s="22">
        <v>0</v>
      </c>
    </row>
    <row r="27" spans="1:16" ht="15.75">
      <c r="A27" s="16">
        <v>25</v>
      </c>
      <c r="B27" s="7" t="s">
        <v>38</v>
      </c>
      <c r="C27" s="7" t="s">
        <v>11</v>
      </c>
      <c r="D27" s="12">
        <v>0.7652195121951224</v>
      </c>
      <c r="E27" s="17">
        <v>216</v>
      </c>
      <c r="F27" s="17">
        <v>410</v>
      </c>
      <c r="G27" s="20">
        <v>189.8148148148148</v>
      </c>
      <c r="H27" s="21">
        <v>1.29</v>
      </c>
      <c r="I27" s="7">
        <v>24</v>
      </c>
      <c r="J27" s="22">
        <v>5.853658536585367</v>
      </c>
      <c r="K27" s="7">
        <v>332</v>
      </c>
      <c r="L27" s="22">
        <v>80.97560975609757</v>
      </c>
      <c r="M27" s="7">
        <v>54</v>
      </c>
      <c r="N27" s="22">
        <v>13.170731707317074</v>
      </c>
      <c r="O27" s="7">
        <v>0</v>
      </c>
      <c r="P27" s="22">
        <v>0</v>
      </c>
    </row>
    <row r="28" spans="1:16" ht="15.75">
      <c r="A28" s="16">
        <v>26</v>
      </c>
      <c r="B28" s="7" t="s">
        <v>34</v>
      </c>
      <c r="C28" s="7" t="s">
        <v>30</v>
      </c>
      <c r="D28" s="76">
        <v>0.4863684210526314</v>
      </c>
      <c r="E28" s="17">
        <v>120</v>
      </c>
      <c r="F28" s="17">
        <v>190</v>
      </c>
      <c r="G28" s="20">
        <v>158.33333333333331</v>
      </c>
      <c r="H28" s="23">
        <v>0.881</v>
      </c>
      <c r="I28" s="7">
        <v>142</v>
      </c>
      <c r="J28" s="22">
        <v>74.73684210526315</v>
      </c>
      <c r="K28" s="7">
        <v>48</v>
      </c>
      <c r="L28" s="22">
        <v>25.263157894736842</v>
      </c>
      <c r="M28" s="7">
        <v>0</v>
      </c>
      <c r="N28" s="22">
        <v>0</v>
      </c>
      <c r="O28" s="7">
        <v>0</v>
      </c>
      <c r="P28" s="22">
        <v>0</v>
      </c>
    </row>
    <row r="29" spans="1:16" ht="15.75">
      <c r="A29" s="16">
        <v>27</v>
      </c>
      <c r="B29" s="7" t="s">
        <v>37</v>
      </c>
      <c r="C29" s="7" t="s">
        <v>3</v>
      </c>
      <c r="D29" s="12">
        <v>0.827264705882353</v>
      </c>
      <c r="E29" s="17">
        <v>216</v>
      </c>
      <c r="F29" s="17">
        <v>68</v>
      </c>
      <c r="G29" s="20">
        <v>31.48148148148148</v>
      </c>
      <c r="H29" s="21">
        <v>1.5</v>
      </c>
      <c r="I29" s="7">
        <v>3</v>
      </c>
      <c r="J29" s="22">
        <v>4.411764705882353</v>
      </c>
      <c r="K29" s="7">
        <v>50</v>
      </c>
      <c r="L29" s="22">
        <v>73.52941176470588</v>
      </c>
      <c r="M29" s="7">
        <v>15</v>
      </c>
      <c r="N29" s="22">
        <v>22.058823529411764</v>
      </c>
      <c r="O29" s="7">
        <v>0</v>
      </c>
      <c r="P29" s="22">
        <v>0</v>
      </c>
    </row>
    <row r="30" spans="1:16" ht="15.75">
      <c r="A30" s="16">
        <v>28</v>
      </c>
      <c r="B30" s="7" t="s">
        <v>43</v>
      </c>
      <c r="C30" s="7" t="s">
        <v>25</v>
      </c>
      <c r="D30" s="77">
        <v>0</v>
      </c>
      <c r="E30" s="17">
        <v>120</v>
      </c>
      <c r="F30" s="17">
        <v>18</v>
      </c>
      <c r="G30" s="20">
        <v>15</v>
      </c>
      <c r="H30" s="23">
        <v>0</v>
      </c>
      <c r="I30" s="7">
        <v>18</v>
      </c>
      <c r="J30" s="22">
        <v>100</v>
      </c>
      <c r="K30" s="7">
        <v>0</v>
      </c>
      <c r="L30" s="22">
        <v>0</v>
      </c>
      <c r="M30" s="7">
        <v>0</v>
      </c>
      <c r="N30" s="22">
        <v>0</v>
      </c>
      <c r="O30" s="7">
        <v>0</v>
      </c>
      <c r="P30" s="22">
        <v>0</v>
      </c>
    </row>
    <row r="31" spans="1:16" ht="15.75">
      <c r="A31" s="16">
        <v>29</v>
      </c>
      <c r="B31" s="7" t="s">
        <v>47</v>
      </c>
      <c r="C31" s="7" t="s">
        <v>32</v>
      </c>
      <c r="D31" s="12">
        <v>0.6835964912280701</v>
      </c>
      <c r="E31" s="17">
        <v>120</v>
      </c>
      <c r="F31" s="17">
        <v>114</v>
      </c>
      <c r="G31" s="20">
        <v>95</v>
      </c>
      <c r="H31" s="21">
        <v>1.16</v>
      </c>
      <c r="I31" s="7">
        <v>13</v>
      </c>
      <c r="J31" s="22">
        <v>11.403508771929824</v>
      </c>
      <c r="K31" s="7">
        <v>98</v>
      </c>
      <c r="L31" s="22">
        <v>85.96491228070175</v>
      </c>
      <c r="M31" s="7">
        <v>3</v>
      </c>
      <c r="N31" s="22">
        <v>2.631578947368421</v>
      </c>
      <c r="O31" s="7">
        <v>0</v>
      </c>
      <c r="P31" s="22">
        <v>0</v>
      </c>
    </row>
    <row r="32" spans="1:16" ht="15.75">
      <c r="A32" s="16">
        <v>30</v>
      </c>
      <c r="B32" s="7" t="s">
        <v>48</v>
      </c>
      <c r="C32" s="7" t="s">
        <v>31</v>
      </c>
      <c r="D32" s="12">
        <v>0.87</v>
      </c>
      <c r="E32" s="17">
        <v>216</v>
      </c>
      <c r="F32" s="17">
        <v>4</v>
      </c>
      <c r="G32" s="20">
        <v>1.8518518518518516</v>
      </c>
      <c r="H32" s="21">
        <v>1.02</v>
      </c>
      <c r="I32" s="7">
        <v>0</v>
      </c>
      <c r="J32" s="22">
        <v>0</v>
      </c>
      <c r="K32" s="7">
        <v>3</v>
      </c>
      <c r="L32" s="22">
        <v>75</v>
      </c>
      <c r="M32" s="7">
        <v>1</v>
      </c>
      <c r="N32" s="22">
        <v>25</v>
      </c>
      <c r="O32" s="7">
        <v>0</v>
      </c>
      <c r="P32" s="22">
        <v>0</v>
      </c>
    </row>
    <row r="33" spans="1:16" ht="15.75">
      <c r="A33" s="16">
        <v>31</v>
      </c>
      <c r="B33" s="7" t="s">
        <v>49</v>
      </c>
      <c r="C33" s="7" t="s">
        <v>21</v>
      </c>
      <c r="D33" s="76">
        <v>0.33559562841530055</v>
      </c>
      <c r="E33" s="17">
        <v>216</v>
      </c>
      <c r="F33" s="17">
        <v>183</v>
      </c>
      <c r="G33" s="20">
        <v>84.72222222222221</v>
      </c>
      <c r="H33" s="21">
        <v>1.21</v>
      </c>
      <c r="I33" s="7">
        <v>136</v>
      </c>
      <c r="J33" s="22">
        <v>74.31693989071039</v>
      </c>
      <c r="K33" s="7">
        <v>36</v>
      </c>
      <c r="L33" s="22">
        <v>19.672131147540984</v>
      </c>
      <c r="M33" s="7">
        <v>11</v>
      </c>
      <c r="N33" s="22">
        <v>6.0109289617486334</v>
      </c>
      <c r="O33" s="7">
        <v>0</v>
      </c>
      <c r="P33" s="22">
        <v>0</v>
      </c>
    </row>
    <row r="34" spans="1:16" ht="15.75">
      <c r="A34" s="16">
        <v>32</v>
      </c>
      <c r="B34" s="7" t="s">
        <v>50</v>
      </c>
      <c r="C34" s="7" t="s">
        <v>15</v>
      </c>
      <c r="D34" s="17" t="s">
        <v>75</v>
      </c>
      <c r="E34" s="17">
        <v>120</v>
      </c>
      <c r="F34" s="17">
        <v>0</v>
      </c>
      <c r="G34" s="20">
        <v>0</v>
      </c>
      <c r="H34" s="23" t="s">
        <v>75</v>
      </c>
      <c r="I34" s="7">
        <v>0</v>
      </c>
      <c r="J34" s="22" t="s">
        <v>75</v>
      </c>
      <c r="K34" s="7">
        <v>0</v>
      </c>
      <c r="L34" s="22" t="s">
        <v>75</v>
      </c>
      <c r="M34" s="7">
        <v>0</v>
      </c>
      <c r="N34" s="22" t="s">
        <v>75</v>
      </c>
      <c r="O34" s="7">
        <v>0</v>
      </c>
      <c r="P34" s="22" t="s">
        <v>75</v>
      </c>
    </row>
    <row r="35" spans="1:16" ht="15.75">
      <c r="A35" s="1"/>
      <c r="B35" s="7"/>
      <c r="C35" s="18" t="s">
        <v>76</v>
      </c>
      <c r="D35" s="12">
        <f>SUM(D3:D34)/29</f>
        <v>0.6344761638993208</v>
      </c>
      <c r="E35" s="13">
        <v>5772</v>
      </c>
      <c r="F35" s="13">
        <v>4527</v>
      </c>
      <c r="G35" s="13">
        <v>78.43035343035342</v>
      </c>
      <c r="H35" s="13">
        <v>4527</v>
      </c>
      <c r="I35" s="13">
        <v>1351</v>
      </c>
      <c r="J35" s="28">
        <v>31.8427687663246</v>
      </c>
      <c r="K35" s="13">
        <v>2742</v>
      </c>
      <c r="L35" s="29">
        <v>57.57174216941283</v>
      </c>
      <c r="M35" s="7">
        <v>425</v>
      </c>
      <c r="N35" s="29">
        <v>10.426669394339811</v>
      </c>
      <c r="O35" s="7">
        <v>9</v>
      </c>
      <c r="P35" s="29">
        <v>0.15881966992277285</v>
      </c>
    </row>
    <row r="36" spans="1:16" ht="15.75">
      <c r="A36" s="3"/>
      <c r="B36" s="3"/>
      <c r="C36" s="26" t="s">
        <v>74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>
      <c r="A37" s="3"/>
      <c r="B37" s="3"/>
      <c r="C37" s="14" t="s">
        <v>70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27"/>
      <c r="O37" s="3"/>
      <c r="P37" s="3"/>
    </row>
    <row r="38" spans="4:6" ht="18" customHeight="1">
      <c r="D38" s="78" t="s">
        <v>97</v>
      </c>
      <c r="E38" s="79"/>
      <c r="F38" s="80"/>
    </row>
    <row r="39" spans="4:6" ht="18" customHeight="1">
      <c r="D39" s="70" t="s">
        <v>95</v>
      </c>
      <c r="E39" s="71"/>
      <c r="F39" s="72"/>
    </row>
    <row r="40" spans="4:6" ht="18" customHeight="1">
      <c r="D40" s="73" t="s">
        <v>96</v>
      </c>
      <c r="E40" s="74"/>
      <c r="F40" s="75"/>
    </row>
  </sheetData>
  <sheetProtection/>
  <mergeCells count="3">
    <mergeCell ref="B1:B2"/>
    <mergeCell ref="C1:C2"/>
    <mergeCell ref="D1:P1"/>
  </mergeCells>
  <printOptions horizontalCentered="1" verticalCentered="1"/>
  <pageMargins left="0.31" right="0.26" top="0.4724409448818898" bottom="0.4330708661417323" header="0.31496062992125984" footer="0.31496062992125984"/>
  <pageSetup horizontalDpi="600" verticalDpi="600" orientation="landscape" paperSize="9" scale="5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5" zoomScaleSheetLayoutView="85" zoomScalePageLayoutView="0" workbookViewId="0" topLeftCell="A7">
      <selection activeCell="E20" sqref="E20"/>
    </sheetView>
  </sheetViews>
  <sheetFormatPr defaultColWidth="9.140625" defaultRowHeight="15"/>
  <cols>
    <col min="1" max="1" width="5.00390625" style="0" customWidth="1"/>
    <col min="2" max="2" width="18.421875" style="0" customWidth="1"/>
    <col min="3" max="3" width="25.00390625" style="0" bestFit="1" customWidth="1"/>
    <col min="4" max="4" width="18.8515625" style="0" customWidth="1"/>
    <col min="5" max="5" width="20.8515625" style="0" customWidth="1"/>
    <col min="6" max="6" width="13.140625" style="0" customWidth="1"/>
    <col min="7" max="14" width="13.7109375" style="0" customWidth="1"/>
    <col min="15" max="15" width="12.140625" style="0" customWidth="1"/>
    <col min="16" max="16" width="10.421875" style="0" customWidth="1"/>
    <col min="17" max="17" width="15.140625" style="0" customWidth="1"/>
    <col min="18" max="18" width="15.00390625" style="0" customWidth="1"/>
    <col min="19" max="19" width="12.57421875" style="0" customWidth="1"/>
  </cols>
  <sheetData>
    <row r="1" spans="1:8" ht="41.25" customHeight="1">
      <c r="A1" s="4"/>
      <c r="B1" s="84" t="s">
        <v>0</v>
      </c>
      <c r="C1" s="84" t="s">
        <v>51</v>
      </c>
      <c r="D1" s="84" t="s">
        <v>98</v>
      </c>
      <c r="E1" s="84"/>
      <c r="F1" s="82" t="s">
        <v>99</v>
      </c>
      <c r="G1" s="82" t="s">
        <v>100</v>
      </c>
      <c r="H1" s="82" t="s">
        <v>101</v>
      </c>
    </row>
    <row r="2" spans="1:8" ht="47.25">
      <c r="A2" s="5"/>
      <c r="B2" s="84"/>
      <c r="C2" s="84"/>
      <c r="D2" s="6" t="s">
        <v>68</v>
      </c>
      <c r="E2" s="6" t="s">
        <v>61</v>
      </c>
      <c r="F2" s="83"/>
      <c r="G2" s="83"/>
      <c r="H2" s="83"/>
    </row>
    <row r="3" spans="1:8" ht="19.5" customHeight="1">
      <c r="A3" s="16">
        <v>1</v>
      </c>
      <c r="B3" s="17" t="s">
        <v>37</v>
      </c>
      <c r="C3" s="7" t="s">
        <v>8</v>
      </c>
      <c r="D3" s="8">
        <v>0.72</v>
      </c>
      <c r="E3" s="12">
        <v>0.7743396226415092</v>
      </c>
      <c r="F3" s="81">
        <v>0.7743396226415095</v>
      </c>
      <c r="G3" s="81">
        <v>0.27687720801802435</v>
      </c>
      <c r="H3" s="81">
        <v>35.75655951499827</v>
      </c>
    </row>
    <row r="4" spans="1:8" ht="19.5" customHeight="1">
      <c r="A4" s="16">
        <v>2</v>
      </c>
      <c r="B4" s="17" t="s">
        <v>33</v>
      </c>
      <c r="C4" s="7" t="s">
        <v>26</v>
      </c>
      <c r="D4" s="8">
        <v>0.8</v>
      </c>
      <c r="E4" s="12">
        <v>0.7975572519083968</v>
      </c>
      <c r="F4" s="81">
        <v>0.7975572519083968</v>
      </c>
      <c r="G4" s="81">
        <v>0.17362245336473647</v>
      </c>
      <c r="H4" s="81">
        <v>21.769277747684228</v>
      </c>
    </row>
    <row r="5" spans="1:8" ht="19.5" customHeight="1">
      <c r="A5" s="16">
        <v>3</v>
      </c>
      <c r="B5" s="17" t="s">
        <v>33</v>
      </c>
      <c r="C5" s="7" t="s">
        <v>27</v>
      </c>
      <c r="D5" s="8">
        <v>0.78</v>
      </c>
      <c r="E5" s="8">
        <v>0.7247741935483871</v>
      </c>
      <c r="F5" s="81">
        <v>0.7247096774193548</v>
      </c>
      <c r="G5" s="81">
        <v>0.20143417498972685</v>
      </c>
      <c r="H5" s="81">
        <v>27.795154565483543</v>
      </c>
    </row>
    <row r="6" spans="1:8" ht="19.5" customHeight="1">
      <c r="A6" s="16">
        <v>4</v>
      </c>
      <c r="B6" s="17" t="s">
        <v>37</v>
      </c>
      <c r="C6" s="7" t="s">
        <v>5</v>
      </c>
      <c r="D6" s="8">
        <v>0.83</v>
      </c>
      <c r="E6" s="76">
        <v>0.36</v>
      </c>
      <c r="F6" s="81">
        <v>0.3611931818181813</v>
      </c>
      <c r="G6" s="81">
        <v>0.13111498621587836</v>
      </c>
      <c r="H6" s="81">
        <v>36.300515296515066</v>
      </c>
    </row>
    <row r="7" spans="1:8" ht="19.5" customHeight="1">
      <c r="A7" s="16">
        <v>5</v>
      </c>
      <c r="B7" s="17" t="s">
        <v>34</v>
      </c>
      <c r="C7" s="7" t="s">
        <v>29</v>
      </c>
      <c r="D7" s="8">
        <v>0.74</v>
      </c>
      <c r="E7" s="76">
        <v>0.5410851063829791</v>
      </c>
      <c r="F7" s="81">
        <v>0.5410851063829791</v>
      </c>
      <c r="G7" s="81">
        <v>0.15416226325971344</v>
      </c>
      <c r="H7" s="81">
        <v>28.491315218459857</v>
      </c>
    </row>
    <row r="8" spans="1:8" ht="19.5" customHeight="1">
      <c r="A8" s="16">
        <v>6</v>
      </c>
      <c r="B8" s="17" t="s">
        <v>37</v>
      </c>
      <c r="C8" s="7" t="s">
        <v>7</v>
      </c>
      <c r="D8" s="8">
        <v>0.8</v>
      </c>
      <c r="E8" s="12">
        <v>0.7585</v>
      </c>
      <c r="F8" s="81">
        <v>0.7585</v>
      </c>
      <c r="G8" s="81">
        <v>0.12370974092608919</v>
      </c>
      <c r="H8" s="81">
        <v>16.30978786105329</v>
      </c>
    </row>
    <row r="9" spans="1:8" ht="19.5" customHeight="1">
      <c r="A9" s="16">
        <v>7</v>
      </c>
      <c r="B9" s="17" t="s">
        <v>35</v>
      </c>
      <c r="C9" s="7" t="s">
        <v>20</v>
      </c>
      <c r="D9" s="8">
        <v>0.78</v>
      </c>
      <c r="E9" s="17" t="s">
        <v>75</v>
      </c>
      <c r="F9" s="81"/>
      <c r="G9" s="81"/>
      <c r="H9" s="81"/>
    </row>
    <row r="10" spans="1:8" ht="19.5" customHeight="1">
      <c r="A10" s="16">
        <v>8</v>
      </c>
      <c r="B10" s="17" t="s">
        <v>36</v>
      </c>
      <c r="C10" s="7" t="s">
        <v>19</v>
      </c>
      <c r="D10" s="8">
        <v>0.76</v>
      </c>
      <c r="E10" s="12">
        <v>0.8119811320754717</v>
      </c>
      <c r="F10" s="81">
        <v>0.8119811320754716</v>
      </c>
      <c r="G10" s="81">
        <v>0.18483670946113737</v>
      </c>
      <c r="H10" s="81">
        <v>22.763670504101967</v>
      </c>
    </row>
    <row r="11" spans="1:8" ht="19.5" customHeight="1">
      <c r="A11" s="16">
        <v>9</v>
      </c>
      <c r="B11" s="17" t="s">
        <v>38</v>
      </c>
      <c r="C11" s="7" t="s">
        <v>12</v>
      </c>
      <c r="D11" s="8">
        <v>0.76</v>
      </c>
      <c r="E11" s="12">
        <v>0.6831034482758621</v>
      </c>
      <c r="F11" s="81">
        <v>0.6831034482758621</v>
      </c>
      <c r="G11" s="81">
        <v>0.25077171531488646</v>
      </c>
      <c r="H11" s="81">
        <v>36.710649894657784</v>
      </c>
    </row>
    <row r="12" spans="1:8" ht="19.5" customHeight="1">
      <c r="A12" s="16">
        <v>10</v>
      </c>
      <c r="B12" s="17" t="s">
        <v>39</v>
      </c>
      <c r="C12" s="7" t="s">
        <v>22</v>
      </c>
      <c r="D12" s="8">
        <v>0.84</v>
      </c>
      <c r="E12" s="12">
        <v>0.6259523809523811</v>
      </c>
      <c r="F12" s="81">
        <v>0.6259523809523811</v>
      </c>
      <c r="G12" s="81">
        <v>0.13759359606144234</v>
      </c>
      <c r="H12" s="81">
        <v>21.98147978159215</v>
      </c>
    </row>
    <row r="13" spans="1:8" ht="19.5" customHeight="1">
      <c r="A13" s="16">
        <v>11</v>
      </c>
      <c r="B13" s="17" t="s">
        <v>37</v>
      </c>
      <c r="C13" s="7" t="s">
        <v>4</v>
      </c>
      <c r="D13" s="8">
        <v>0.78</v>
      </c>
      <c r="E13" s="12">
        <v>0.8257136150234744</v>
      </c>
      <c r="F13" s="81">
        <v>0.8257136150234738</v>
      </c>
      <c r="G13" s="81">
        <v>0.2463952333000846</v>
      </c>
      <c r="H13" s="81">
        <v>29.840277405754044</v>
      </c>
    </row>
    <row r="14" spans="1:8" ht="19.5" customHeight="1">
      <c r="A14" s="16">
        <v>12</v>
      </c>
      <c r="B14" s="17" t="s">
        <v>37</v>
      </c>
      <c r="C14" s="7" t="s">
        <v>2</v>
      </c>
      <c r="D14" s="8">
        <v>0.78</v>
      </c>
      <c r="E14" s="12">
        <v>0.7735805084745762</v>
      </c>
      <c r="F14" s="81">
        <v>0.773580508474573</v>
      </c>
      <c r="G14" s="81">
        <v>0.1307085587852748</v>
      </c>
      <c r="H14" s="81">
        <v>16.896568276134516</v>
      </c>
    </row>
    <row r="15" spans="1:8" ht="19.5" customHeight="1">
      <c r="A15" s="16">
        <v>13</v>
      </c>
      <c r="B15" s="17" t="s">
        <v>37</v>
      </c>
      <c r="C15" s="7" t="s">
        <v>10</v>
      </c>
      <c r="D15" s="8">
        <v>0.84</v>
      </c>
      <c r="E15" s="12">
        <v>0.8293181818181821</v>
      </c>
      <c r="F15" s="81">
        <v>0.8293181818181818</v>
      </c>
      <c r="G15" s="81">
        <v>0.2986745738376167</v>
      </c>
      <c r="H15" s="81">
        <v>36.014473140189466</v>
      </c>
    </row>
    <row r="16" spans="1:8" ht="19.5" customHeight="1">
      <c r="A16" s="16">
        <v>14</v>
      </c>
      <c r="B16" s="17" t="s">
        <v>40</v>
      </c>
      <c r="C16" s="7" t="s">
        <v>18</v>
      </c>
      <c r="D16" s="8">
        <v>0.77</v>
      </c>
      <c r="E16" s="12">
        <v>0.8291304347826086</v>
      </c>
      <c r="F16" s="81">
        <v>0.8291304347826086</v>
      </c>
      <c r="G16" s="81">
        <v>0.2282057495560413</v>
      </c>
      <c r="H16" s="81">
        <v>27.523504141525695</v>
      </c>
    </row>
    <row r="17" spans="1:8" ht="19.5" customHeight="1">
      <c r="A17" s="16">
        <v>15</v>
      </c>
      <c r="B17" s="17" t="s">
        <v>41</v>
      </c>
      <c r="C17" s="7" t="s">
        <v>17</v>
      </c>
      <c r="D17" s="8">
        <v>0.73</v>
      </c>
      <c r="E17" s="76">
        <v>0.55675</v>
      </c>
      <c r="F17" s="81">
        <v>0.55675</v>
      </c>
      <c r="G17" s="81">
        <v>0.26979956718203396</v>
      </c>
      <c r="H17" s="81">
        <v>48.459733665385535</v>
      </c>
    </row>
    <row r="18" spans="1:8" ht="19.5" customHeight="1">
      <c r="A18" s="16">
        <v>16</v>
      </c>
      <c r="B18" s="17" t="s">
        <v>52</v>
      </c>
      <c r="C18" s="7" t="s">
        <v>14</v>
      </c>
      <c r="D18" s="8">
        <v>0.86</v>
      </c>
      <c r="E18" s="7">
        <v>0</v>
      </c>
      <c r="F18" s="81"/>
      <c r="G18" s="81"/>
      <c r="H18" s="81"/>
    </row>
    <row r="19" spans="1:8" ht="19.5" customHeight="1">
      <c r="A19" s="16">
        <v>17</v>
      </c>
      <c r="B19" s="17" t="s">
        <v>42</v>
      </c>
      <c r="C19" s="7" t="s">
        <v>13</v>
      </c>
      <c r="D19" s="8">
        <v>0.78</v>
      </c>
      <c r="E19" s="12">
        <v>0.74</v>
      </c>
      <c r="F19" s="81">
        <v>0.7416751269035532</v>
      </c>
      <c r="G19" s="81">
        <v>0.30879577829772803</v>
      </c>
      <c r="H19" s="81">
        <v>41.634910905928706</v>
      </c>
    </row>
    <row r="20" spans="1:8" ht="19.5" customHeight="1">
      <c r="A20" s="16">
        <v>18</v>
      </c>
      <c r="B20" s="17" t="s">
        <v>34</v>
      </c>
      <c r="C20" s="7" t="s">
        <v>28</v>
      </c>
      <c r="D20" s="8">
        <v>0.77</v>
      </c>
      <c r="E20" s="76">
        <v>0.4641100323624596</v>
      </c>
      <c r="F20" s="81">
        <v>0.4641100323624595</v>
      </c>
      <c r="G20" s="81">
        <v>0.18693668852290168</v>
      </c>
      <c r="H20" s="81">
        <v>40.27852782482157</v>
      </c>
    </row>
    <row r="21" spans="1:8" ht="19.5" customHeight="1">
      <c r="A21" s="16">
        <v>19</v>
      </c>
      <c r="B21" s="17" t="s">
        <v>43</v>
      </c>
      <c r="C21" s="7" t="s">
        <v>24</v>
      </c>
      <c r="D21" s="8">
        <v>0.77</v>
      </c>
      <c r="E21" s="76">
        <v>0.3487536231884058</v>
      </c>
      <c r="F21" s="81">
        <v>0.3487536231884058</v>
      </c>
      <c r="G21" s="81">
        <v>0.3408230635295045</v>
      </c>
      <c r="H21" s="81">
        <v>97.72602802333698</v>
      </c>
    </row>
    <row r="22" spans="1:8" ht="19.5" customHeight="1">
      <c r="A22" s="16">
        <v>20</v>
      </c>
      <c r="B22" s="17" t="s">
        <v>44</v>
      </c>
      <c r="C22" s="7" t="s">
        <v>1</v>
      </c>
      <c r="D22" s="8">
        <v>1.01</v>
      </c>
      <c r="E22" s="17" t="s">
        <v>75</v>
      </c>
      <c r="F22" s="81"/>
      <c r="G22" s="81"/>
      <c r="H22" s="81"/>
    </row>
    <row r="23" spans="1:8" ht="19.5" customHeight="1">
      <c r="A23" s="16">
        <v>21</v>
      </c>
      <c r="B23" s="17" t="s">
        <v>45</v>
      </c>
      <c r="C23" s="7" t="s">
        <v>23</v>
      </c>
      <c r="D23" s="8">
        <v>0.8</v>
      </c>
      <c r="E23" s="76">
        <v>0.5933333333333334</v>
      </c>
      <c r="F23" s="81">
        <v>0.5933333333333333</v>
      </c>
      <c r="G23" s="81">
        <v>0.27228403642378335</v>
      </c>
      <c r="H23" s="81">
        <v>45.8905679365927</v>
      </c>
    </row>
    <row r="24" spans="1:8" ht="19.5" customHeight="1">
      <c r="A24" s="16">
        <v>22</v>
      </c>
      <c r="B24" s="17" t="s">
        <v>46</v>
      </c>
      <c r="C24" s="7" t="s">
        <v>16</v>
      </c>
      <c r="D24" s="8">
        <v>0.87</v>
      </c>
      <c r="E24" s="12">
        <v>0.8372413793103454</v>
      </c>
      <c r="F24" s="81">
        <v>0.837241379310345</v>
      </c>
      <c r="G24" s="81">
        <v>0.1701824578665992</v>
      </c>
      <c r="H24" s="81">
        <v>20.326570338267608</v>
      </c>
    </row>
    <row r="25" spans="1:8" ht="19.5" customHeight="1">
      <c r="A25" s="16">
        <v>23</v>
      </c>
      <c r="B25" s="17" t="s">
        <v>37</v>
      </c>
      <c r="C25" s="7" t="s">
        <v>6</v>
      </c>
      <c r="D25" s="8">
        <v>0.71</v>
      </c>
      <c r="E25" s="12">
        <v>0.6916417910447765</v>
      </c>
      <c r="F25" s="81">
        <v>0.6916417910447765</v>
      </c>
      <c r="G25" s="81">
        <v>0.24315963391090473</v>
      </c>
      <c r="H25" s="81">
        <v>35.156874130407004</v>
      </c>
    </row>
    <row r="26" spans="1:8" ht="19.5" customHeight="1">
      <c r="A26" s="16">
        <v>24</v>
      </c>
      <c r="B26" s="17" t="s">
        <v>37</v>
      </c>
      <c r="C26" s="7" t="s">
        <v>9</v>
      </c>
      <c r="D26" s="10" t="s">
        <v>53</v>
      </c>
      <c r="E26" s="12">
        <v>0.8648979591836732</v>
      </c>
      <c r="F26" s="81">
        <v>0.8648979591836735</v>
      </c>
      <c r="G26" s="81">
        <v>0.17237462169380208</v>
      </c>
      <c r="H26" s="81">
        <v>19.930053003766638</v>
      </c>
    </row>
    <row r="27" spans="1:8" ht="19.5" customHeight="1">
      <c r="A27" s="16">
        <v>25</v>
      </c>
      <c r="B27" s="17" t="s">
        <v>38</v>
      </c>
      <c r="C27" s="7" t="s">
        <v>11</v>
      </c>
      <c r="D27" s="8">
        <v>0.77</v>
      </c>
      <c r="E27" s="12">
        <v>0.7652195121951224</v>
      </c>
      <c r="F27" s="81">
        <v>0.7652195121951224</v>
      </c>
      <c r="G27" s="81">
        <v>0.22617598274013323</v>
      </c>
      <c r="H27" s="81">
        <v>29.557006732789752</v>
      </c>
    </row>
    <row r="28" spans="1:8" ht="19.5" customHeight="1">
      <c r="A28" s="16">
        <v>26</v>
      </c>
      <c r="B28" s="17" t="s">
        <v>34</v>
      </c>
      <c r="C28" s="7" t="s">
        <v>30</v>
      </c>
      <c r="D28" s="8">
        <v>0.78</v>
      </c>
      <c r="E28" s="76">
        <v>0.4863684210526314</v>
      </c>
      <c r="F28" s="81">
        <v>0.4863684210526314</v>
      </c>
      <c r="G28" s="81">
        <v>0.16820619449122248</v>
      </c>
      <c r="H28" s="81">
        <v>34.584110976444414</v>
      </c>
    </row>
    <row r="29" spans="1:8" ht="19.5" customHeight="1">
      <c r="A29" s="16">
        <v>27</v>
      </c>
      <c r="B29" s="17" t="s">
        <v>37</v>
      </c>
      <c r="C29" s="7" t="s">
        <v>3</v>
      </c>
      <c r="D29" s="8">
        <v>0.79</v>
      </c>
      <c r="E29" s="12">
        <v>0.827264705882353</v>
      </c>
      <c r="F29" s="81">
        <v>0.8272647058823529</v>
      </c>
      <c r="G29" s="81">
        <v>0.24705372052508187</v>
      </c>
      <c r="H29" s="81">
        <v>29.863926113175182</v>
      </c>
    </row>
    <row r="30" spans="1:8" ht="19.5" customHeight="1">
      <c r="A30" s="16">
        <v>28</v>
      </c>
      <c r="B30" s="17" t="s">
        <v>43</v>
      </c>
      <c r="C30" s="7" t="s">
        <v>25</v>
      </c>
      <c r="D30" s="8">
        <v>0.11</v>
      </c>
      <c r="E30" s="77">
        <v>0</v>
      </c>
      <c r="F30" s="81"/>
      <c r="G30" s="81"/>
      <c r="H30" s="81"/>
    </row>
    <row r="31" spans="1:8" ht="19.5" customHeight="1">
      <c r="A31" s="16">
        <v>29</v>
      </c>
      <c r="B31" s="17" t="s">
        <v>47</v>
      </c>
      <c r="C31" s="7" t="s">
        <v>32</v>
      </c>
      <c r="D31" s="8">
        <v>0.78</v>
      </c>
      <c r="E31" s="12">
        <v>0.6835964912280701</v>
      </c>
      <c r="F31" s="81">
        <v>0.688859649122807</v>
      </c>
      <c r="G31" s="81">
        <v>0.1403772336881201</v>
      </c>
      <c r="H31" s="81">
        <v>20.378205323374114</v>
      </c>
    </row>
    <row r="32" spans="1:8" ht="19.5" customHeight="1">
      <c r="A32" s="16">
        <v>30</v>
      </c>
      <c r="B32" s="17" t="s">
        <v>48</v>
      </c>
      <c r="C32" s="7" t="s">
        <v>31</v>
      </c>
      <c r="D32" s="8">
        <v>0.79</v>
      </c>
      <c r="E32" s="12">
        <v>0.87</v>
      </c>
      <c r="F32" s="81"/>
      <c r="G32" s="81"/>
      <c r="H32" s="81"/>
    </row>
    <row r="33" spans="1:8" ht="19.5" customHeight="1">
      <c r="A33" s="16">
        <v>31</v>
      </c>
      <c r="B33" s="17" t="s">
        <v>49</v>
      </c>
      <c r="C33" s="7" t="s">
        <v>21</v>
      </c>
      <c r="D33" s="8">
        <v>0.85</v>
      </c>
      <c r="E33" s="76">
        <v>0.33559562841530055</v>
      </c>
      <c r="F33" s="81">
        <v>0.3355956284153005</v>
      </c>
      <c r="G33" s="81">
        <v>0.33116449613034893</v>
      </c>
      <c r="H33" s="81">
        <v>98.67962157139067</v>
      </c>
    </row>
    <row r="34" spans="1:8" ht="19.5" customHeight="1">
      <c r="A34" s="16">
        <v>32</v>
      </c>
      <c r="B34" s="17" t="s">
        <v>50</v>
      </c>
      <c r="C34" s="7" t="s">
        <v>15</v>
      </c>
      <c r="D34" s="8">
        <v>0.73</v>
      </c>
      <c r="E34" s="17" t="s">
        <v>75</v>
      </c>
      <c r="F34" s="81">
        <v>0.87</v>
      </c>
      <c r="G34" s="81">
        <v>0.12987173159185464</v>
      </c>
      <c r="H34" s="81">
        <v>14.927785240443061</v>
      </c>
    </row>
    <row r="35" spans="1:8" ht="19.5" customHeight="1">
      <c r="A35" s="2"/>
      <c r="B35" s="18" t="s">
        <v>71</v>
      </c>
      <c r="C35" s="18"/>
      <c r="D35" s="19">
        <v>0.7703225806451612</v>
      </c>
      <c r="E35" s="12">
        <f>SUM(E3:E34)/29</f>
        <v>0.6344761638993208</v>
      </c>
      <c r="F35" s="81"/>
      <c r="G35" s="81"/>
      <c r="H35" s="81"/>
    </row>
    <row r="36" spans="1:8" ht="19.5" customHeight="1">
      <c r="A36" s="3"/>
      <c r="B36" s="14" t="s">
        <v>70</v>
      </c>
      <c r="C36" s="15"/>
      <c r="D36" s="15"/>
      <c r="E36" s="15"/>
      <c r="F36" s="12"/>
      <c r="G36" s="12"/>
      <c r="H36" s="12"/>
    </row>
  </sheetData>
  <sheetProtection/>
  <mergeCells count="6">
    <mergeCell ref="G1:G2"/>
    <mergeCell ref="H1:H2"/>
    <mergeCell ref="D1:E1"/>
    <mergeCell ref="B1:B2"/>
    <mergeCell ref="C1:C2"/>
    <mergeCell ref="F1:F2"/>
  </mergeCells>
  <printOptions horizontalCentered="1" verticalCentered="1"/>
  <pageMargins left="0.5118110236220472" right="0.5118110236220472" top="0.4724409448818898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Mariely H. Barbosa Daniel</dc:creator>
  <cp:keywords/>
  <dc:description/>
  <cp:lastModifiedBy>leo kriger</cp:lastModifiedBy>
  <cp:lastPrinted>2014-10-13T18:42:42Z</cp:lastPrinted>
  <dcterms:created xsi:type="dcterms:W3CDTF">2014-07-23T14:35:21Z</dcterms:created>
  <dcterms:modified xsi:type="dcterms:W3CDTF">2014-12-16T10:54:32Z</dcterms:modified>
  <cp:category/>
  <cp:version/>
  <cp:contentType/>
  <cp:contentStatus/>
</cp:coreProperties>
</file>